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O:\マイドライブ\2024\r070107静岡市中体連クロスカントリー大会\"/>
    </mc:Choice>
  </mc:AlternateContent>
  <xr:revisionPtr revIDLastSave="0" documentId="13_ncr:1_{0D24A3D8-256E-4510-9A84-E0346DE4502A}" xr6:coauthVersionLast="47" xr6:coauthVersionMax="47" xr10:uidLastSave="{00000000-0000-0000-0000-000000000000}"/>
  <workbookProtection workbookAlgorithmName="SHA-512" workbookHashValue="Mn215//iz9O0NH/n3QxsNGdwFo0mcxFPI0SAjDp75MMZIlY45U4W/FGX30GBBigTKTtnraJKuQjVBgvZIyy2nA==" workbookSaltValue="dEwDWVDUYxMuCOatcIp57Q==" workbookSpinCount="100000" lockStructure="1"/>
  <bookViews>
    <workbookView xWindow="-120" yWindow="-120" windowWidth="29040" windowHeight="17520" xr2:uid="{00000000-000D-0000-FFFF-FFFF00000000}"/>
  </bookViews>
  <sheets>
    <sheet name="入力方法" sheetId="6" r:id="rId1"/>
    <sheet name="1年男子" sheetId="1" r:id="rId2"/>
    <sheet name="2年男子" sheetId="2" r:id="rId3"/>
    <sheet name="1年女子" sheetId="3" r:id="rId4"/>
    <sheet name="2年女子" sheetId="4" r:id="rId5"/>
  </sheets>
  <definedNames>
    <definedName name="_xlnm.Print_Area" localSheetId="3">'1年女子'!$A$1:$L$30</definedName>
    <definedName name="_xlnm.Print_Area" localSheetId="1">'1年男子'!$A$1:$L$30</definedName>
    <definedName name="_xlnm.Print_Area" localSheetId="4">'2年女子'!$A$1:$L$30</definedName>
    <definedName name="_xlnm.Print_Area" localSheetId="2">'2年男子'!$A$1:$L$30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4" l="1"/>
  <c r="I4" i="3"/>
  <c r="I4" i="2"/>
  <c r="I4" i="1"/>
  <c r="C6" i="1"/>
  <c r="A1" i="4"/>
  <c r="A1" i="3"/>
  <c r="A1" i="2"/>
  <c r="I6" i="4" l="1"/>
  <c r="C6" i="4"/>
  <c r="J5" i="4"/>
  <c r="C5" i="4"/>
  <c r="C4" i="4"/>
  <c r="I6" i="3"/>
  <c r="C6" i="3"/>
  <c r="J5" i="3"/>
  <c r="C5" i="3"/>
  <c r="C4" i="3"/>
  <c r="I6" i="2"/>
  <c r="C6" i="2"/>
  <c r="J5" i="2"/>
  <c r="C5" i="2"/>
  <c r="C4" i="2"/>
  <c r="I6" i="1"/>
  <c r="C5" i="1" l="1"/>
  <c r="F8" i="4" l="1"/>
  <c r="F8" i="3"/>
  <c r="F8" i="2"/>
  <c r="J5" i="1"/>
  <c r="C4" i="1"/>
  <c r="F8" i="1" l="1"/>
</calcChain>
</file>

<file path=xl/sharedStrings.xml><?xml version="1.0" encoding="utf-8"?>
<sst xmlns="http://schemas.openxmlformats.org/spreadsheetml/2006/main" count="117" uniqueCount="43">
  <si>
    <t>No.</t>
    <phoneticPr fontId="1"/>
  </si>
  <si>
    <t>クロスカントリー大会参加申込書</t>
    <phoneticPr fontId="1"/>
  </si>
  <si>
    <t>住所・電話</t>
    <rPh sb="0" eb="2">
      <t>ジュウショ</t>
    </rPh>
    <rPh sb="3" eb="5">
      <t>デンワ</t>
    </rPh>
    <phoneticPr fontId="1"/>
  </si>
  <si>
    <t>　氏　　　名　</t>
    <rPh sb="1" eb="2">
      <t>シ</t>
    </rPh>
    <rPh sb="5" eb="6">
      <t>ナ</t>
    </rPh>
    <phoneticPr fontId="1"/>
  </si>
  <si>
    <t>中 体 連
登録番号</t>
    <rPh sb="0" eb="1">
      <t>チュウ</t>
    </rPh>
    <rPh sb="2" eb="3">
      <t>カラダ</t>
    </rPh>
    <rPh sb="4" eb="5">
      <t>レン</t>
    </rPh>
    <rPh sb="6" eb="8">
      <t>トウロク</t>
    </rPh>
    <rPh sb="8" eb="10">
      <t>バンゴウ</t>
    </rPh>
    <phoneticPr fontId="1"/>
  </si>
  <si>
    <t>個情</t>
    <rPh sb="0" eb="1">
      <t>コ</t>
    </rPh>
    <rPh sb="1" eb="2">
      <t>ジョウ</t>
    </rPh>
    <phoneticPr fontId="1"/>
  </si>
  <si>
    <t>※監督・コ❘チ・顧問等指導者の氏名。男子は黒色または青色、女子は赤色で記入する。</t>
    <rPh sb="1" eb="3">
      <t>カントク</t>
    </rPh>
    <rPh sb="8" eb="10">
      <t>コモン</t>
    </rPh>
    <rPh sb="10" eb="11">
      <t>トウ</t>
    </rPh>
    <rPh sb="11" eb="14">
      <t>シドウシャ</t>
    </rPh>
    <rPh sb="15" eb="17">
      <t>シメイ</t>
    </rPh>
    <rPh sb="18" eb="20">
      <t>ダンシ</t>
    </rPh>
    <rPh sb="21" eb="23">
      <t>クロイロ</t>
    </rPh>
    <rPh sb="26" eb="28">
      <t>アオイロ</t>
    </rPh>
    <rPh sb="29" eb="31">
      <t>ジョシ</t>
    </rPh>
    <rPh sb="32" eb="34">
      <t>アカイロ</t>
    </rPh>
    <rPh sb="35" eb="37">
      <t>キニュウ</t>
    </rPh>
    <phoneticPr fontId="1"/>
  </si>
  <si>
    <t>競技部門　一覧</t>
    <rPh sb="0" eb="2">
      <t>キョウギ</t>
    </rPh>
    <rPh sb="2" eb="4">
      <t>ブモン</t>
    </rPh>
    <rPh sb="5" eb="7">
      <t>イチラン</t>
    </rPh>
    <phoneticPr fontId="1"/>
  </si>
  <si>
    <t>競技部門番号</t>
    <rPh sb="0" eb="2">
      <t>キョウギ</t>
    </rPh>
    <rPh sb="2" eb="4">
      <t>ブモン</t>
    </rPh>
    <rPh sb="4" eb="6">
      <t>バンゴウ</t>
    </rPh>
    <phoneticPr fontId="1"/>
  </si>
  <si>
    <t>１年男子の部</t>
    <rPh sb="1" eb="2">
      <t>ネン</t>
    </rPh>
    <rPh sb="2" eb="4">
      <t>ダンシ</t>
    </rPh>
    <rPh sb="5" eb="6">
      <t>ブ</t>
    </rPh>
    <phoneticPr fontId="1"/>
  </si>
  <si>
    <t>１年女子の部</t>
    <rPh sb="1" eb="2">
      <t>ネン</t>
    </rPh>
    <rPh sb="2" eb="4">
      <t>ジョシ</t>
    </rPh>
    <rPh sb="5" eb="6">
      <t>ブ</t>
    </rPh>
    <phoneticPr fontId="1"/>
  </si>
  <si>
    <t>２年男子の部</t>
    <rPh sb="1" eb="2">
      <t>ネン</t>
    </rPh>
    <rPh sb="2" eb="4">
      <t>ダンシ</t>
    </rPh>
    <rPh sb="5" eb="6">
      <t>ブ</t>
    </rPh>
    <phoneticPr fontId="1"/>
  </si>
  <si>
    <t>２年女子の部</t>
    <rPh sb="1" eb="2">
      <t>ネン</t>
    </rPh>
    <rPh sb="2" eb="4">
      <t>ジョシ</t>
    </rPh>
    <rPh sb="5" eb="6">
      <t>ブ</t>
    </rPh>
    <phoneticPr fontId="1"/>
  </si>
  <si>
    <t>データにて処理をしますので以下の点に注意して入力してください。</t>
    <rPh sb="5" eb="7">
      <t>ショリ</t>
    </rPh>
    <rPh sb="13" eb="15">
      <t>イカ</t>
    </rPh>
    <rPh sb="16" eb="17">
      <t>テン</t>
    </rPh>
    <rPh sb="18" eb="20">
      <t>チュウイ</t>
    </rPh>
    <rPh sb="22" eb="24">
      <t>ニュウリョク</t>
    </rPh>
    <phoneticPr fontId="1"/>
  </si>
  <si>
    <t>※学年・男女でシートが異なるので入力の際は気をつけてください。</t>
    <rPh sb="1" eb="3">
      <t>ガクネン</t>
    </rPh>
    <rPh sb="4" eb="6">
      <t>ダンジョ</t>
    </rPh>
    <rPh sb="11" eb="12">
      <t>コト</t>
    </rPh>
    <rPh sb="16" eb="18">
      <t>ニュウリョク</t>
    </rPh>
    <rPh sb="19" eb="20">
      <t>サイ</t>
    </rPh>
    <rPh sb="21" eb="22">
      <t>キ</t>
    </rPh>
    <phoneticPr fontId="1"/>
  </si>
  <si>
    <t>基本データ</t>
    <rPh sb="0" eb="2">
      <t>キホン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</si>
  <si>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</si>
  <si>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</si>
  <si>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申し込み責任者　電話番号</t>
    <rPh sb="0" eb="1">
      <t>モウ</t>
    </rPh>
    <rPh sb="2" eb="3">
      <t>コ</t>
    </rPh>
    <rPh sb="4" eb="7">
      <t>セキニンシャ</t>
    </rPh>
    <rPh sb="8" eb="10">
      <t>デンワ</t>
    </rPh>
    <rPh sb="10" eb="12">
      <t>バンゴウ</t>
    </rPh>
    <phoneticPr fontId="1"/>
  </si>
  <si>
    <t>○</t>
    <phoneticPr fontId="1"/>
  </si>
  <si>
    <t>↓以下に記入してください。各シートに反映されます。</t>
    <rPh sb="1" eb="3">
      <t>イカ</t>
    </rPh>
    <rPh sb="4" eb="6">
      <t>キニュウ</t>
    </rPh>
    <rPh sb="13" eb="14">
      <t>カク</t>
    </rPh>
    <rPh sb="18" eb="20">
      <t>ハンエイ</t>
    </rPh>
    <phoneticPr fontId="1"/>
  </si>
  <si>
    <t>間を-で(例)054-000-0000</t>
    <rPh sb="0" eb="1">
      <t>アイダ</t>
    </rPh>
    <rPh sb="5" eb="6">
      <t>レイ</t>
    </rPh>
    <phoneticPr fontId="1"/>
  </si>
  <si>
    <t>※黄色のセルに入力してください。</t>
    <rPh sb="1" eb="3">
      <t>キイロ</t>
    </rPh>
    <rPh sb="7" eb="9">
      <t>ニュウリョク</t>
    </rPh>
    <phoneticPr fontId="1"/>
  </si>
  <si>
    <t>※注意　出場者がいない部門でもシートは削除しないでください。</t>
    <rPh sb="1" eb="3">
      <t>チュウイ</t>
    </rPh>
    <rPh sb="4" eb="7">
      <t>シュツジョウシャ</t>
    </rPh>
    <rPh sb="11" eb="13">
      <t>ブモン</t>
    </rPh>
    <rPh sb="19" eb="21">
      <t>サクジョ</t>
    </rPh>
    <phoneticPr fontId="1"/>
  </si>
  <si>
    <t>(個人情報記載欄は「○」「×」にて入力してください。個人情報の掲載がダメな生徒には×を入力してください。）</t>
    <phoneticPr fontId="1"/>
  </si>
  <si>
    <r>
      <t>申し込み責任者
電　　話　　※</t>
    </r>
    <r>
      <rPr>
        <sz val="10"/>
        <color theme="1"/>
        <rFont val="ＭＳ 明朝"/>
        <family val="1"/>
        <charset val="128"/>
      </rPr>
      <t/>
    </r>
    <rPh sb="0" eb="1">
      <t>モウ</t>
    </rPh>
    <rPh sb="2" eb="3">
      <t>コ</t>
    </rPh>
    <rPh sb="4" eb="7">
      <t>セキニンシャ</t>
    </rPh>
    <rPh sb="8" eb="9">
      <t>デン</t>
    </rPh>
    <rPh sb="11" eb="12">
      <t>ハナシ</t>
    </rPh>
    <phoneticPr fontId="1"/>
  </si>
  <si>
    <t>当日の役員
氏名</t>
    <rPh sb="0" eb="2">
      <t>トウジツ</t>
    </rPh>
    <rPh sb="3" eb="5">
      <t>ヤクイン</t>
    </rPh>
    <rPh sb="6" eb="8">
      <t>シメイ</t>
    </rPh>
    <phoneticPr fontId="1"/>
  </si>
  <si>
    <t>当日の役員氏名（複数入力可）</t>
    <rPh sb="0" eb="2">
      <t>トウジツ</t>
    </rPh>
    <rPh sb="3" eb="5">
      <t>ヤクイン</t>
    </rPh>
    <rPh sb="5" eb="7">
      <t>シメイ</t>
    </rPh>
    <rPh sb="8" eb="10">
      <t>フクスウ</t>
    </rPh>
    <rPh sb="10" eb="12">
      <t>ニュウリョク</t>
    </rPh>
    <rPh sb="12" eb="13">
      <t>カ</t>
    </rPh>
    <phoneticPr fontId="1"/>
  </si>
  <si>
    <t>申し込み責任者　氏名</t>
    <rPh sb="0" eb="1">
      <t>モウ</t>
    </rPh>
    <rPh sb="2" eb="3">
      <t>コ</t>
    </rPh>
    <rPh sb="4" eb="7">
      <t>セキニンシャ</t>
    </rPh>
    <rPh sb="8" eb="10">
      <t>シメイ</t>
    </rPh>
    <phoneticPr fontId="1"/>
  </si>
  <si>
    <t>１．学校名、所属長氏名、住所・電話番号、申込責任者　電話番号　当日の役員氏名を入力してください。</t>
    <rPh sb="2" eb="4">
      <t>ガッコウ</t>
    </rPh>
    <rPh sb="4" eb="5">
      <t>メイ</t>
    </rPh>
    <rPh sb="6" eb="8">
      <t>ショゾク</t>
    </rPh>
    <rPh sb="8" eb="9">
      <t>チョウ</t>
    </rPh>
    <rPh sb="9" eb="10">
      <t>シ</t>
    </rPh>
    <rPh sb="10" eb="11">
      <t>メイ</t>
    </rPh>
    <rPh sb="12" eb="14">
      <t>ジュウショ</t>
    </rPh>
    <rPh sb="15" eb="17">
      <t>デンワ</t>
    </rPh>
    <rPh sb="17" eb="19">
      <t>バンゴウ</t>
    </rPh>
    <rPh sb="20" eb="22">
      <t>モウシコミ</t>
    </rPh>
    <rPh sb="22" eb="25">
      <t>セキニンシャ</t>
    </rPh>
    <rPh sb="26" eb="28">
      <t>デンワ</t>
    </rPh>
    <rPh sb="28" eb="30">
      <t>バンゴウ</t>
    </rPh>
    <rPh sb="31" eb="33">
      <t>トウジツ</t>
    </rPh>
    <rPh sb="34" eb="36">
      <t>ヤクイン</t>
    </rPh>
    <rPh sb="36" eb="38">
      <t>シメイ</t>
    </rPh>
    <rPh sb="39" eb="41">
      <t>ニュウリョク</t>
    </rPh>
    <phoneticPr fontId="1"/>
  </si>
  <si>
    <t>○○○○,△△△△のようにコンマで区切ってください。</t>
    <rPh sb="17" eb="19">
      <t>クギ</t>
    </rPh>
    <phoneticPr fontId="1"/>
  </si>
  <si>
    <t>２．選手の氏名、中体連登録番号(記録処理のため必ず入力)、個人情報欄を入力します。</t>
    <rPh sb="2" eb="4">
      <t>センシュ</t>
    </rPh>
    <rPh sb="5" eb="7">
      <t>シメイ</t>
    </rPh>
    <rPh sb="8" eb="11">
      <t>チュウタイレン</t>
    </rPh>
    <rPh sb="11" eb="13">
      <t>トウロク</t>
    </rPh>
    <rPh sb="13" eb="15">
      <t>バンゴウ</t>
    </rPh>
    <rPh sb="16" eb="18">
      <t>キロク</t>
    </rPh>
    <rPh sb="18" eb="20">
      <t>ショリ</t>
    </rPh>
    <rPh sb="23" eb="24">
      <t>カナラ</t>
    </rPh>
    <rPh sb="25" eb="27">
      <t>ニュウリョク</t>
    </rPh>
    <rPh sb="29" eb="31">
      <t>コジン</t>
    </rPh>
    <rPh sb="31" eb="33">
      <t>ジョウホウ</t>
    </rPh>
    <rPh sb="33" eb="34">
      <t>ラン</t>
    </rPh>
    <rPh sb="35" eb="37">
      <t>ニュウリョク</t>
    </rPh>
    <phoneticPr fontId="1"/>
  </si>
  <si>
    <t>令和６年度　静岡市中学校総合体育大会</t>
    <rPh sb="0" eb="2">
      <t>レイワ</t>
    </rPh>
    <rPh sb="3" eb="4">
      <t>ネン</t>
    </rPh>
    <rPh sb="4" eb="5">
      <t>ド</t>
    </rPh>
    <rPh sb="6" eb="8">
      <t>シズオカ</t>
    </rPh>
    <rPh sb="8" eb="9">
      <t>シ</t>
    </rPh>
    <rPh sb="9" eb="12">
      <t>チュウガッコウ</t>
    </rPh>
    <rPh sb="12" eb="14">
      <t>ソウゴウ</t>
    </rPh>
    <rPh sb="14" eb="16">
      <t>タイイク</t>
    </rPh>
    <rPh sb="16" eb="18">
      <t>タイカイ</t>
    </rPh>
    <phoneticPr fontId="2"/>
  </si>
  <si>
    <t>※校務支援システムメールにて[清水七中　大石恭弘]へ本申込データを送信してください。</t>
    <rPh sb="1" eb="3">
      <t>コウム</t>
    </rPh>
    <rPh sb="3" eb="5">
      <t>シエン</t>
    </rPh>
    <rPh sb="15" eb="18">
      <t>シミズ7</t>
    </rPh>
    <rPh sb="18" eb="19">
      <t>ナカ</t>
    </rPh>
    <rPh sb="20" eb="22">
      <t>オオイシ</t>
    </rPh>
    <rPh sb="22" eb="24">
      <t>ヤスヒロ</t>
    </rPh>
    <rPh sb="26" eb="27">
      <t>ホン</t>
    </rPh>
    <rPh sb="27" eb="29">
      <t>モウシコミ</t>
    </rPh>
    <rPh sb="33" eb="35">
      <t>ソウシン</t>
    </rPh>
    <phoneticPr fontId="1"/>
  </si>
  <si>
    <t>　1月１７日（金）まで　　※期日厳守</t>
    <phoneticPr fontId="1"/>
  </si>
  <si>
    <t>※各学年の申込書を印刷し、1月2４日（金）までに担当：静岡東中　中村圭佑まで送付してください。</t>
    <rPh sb="1" eb="4">
      <t>カクガクネン</t>
    </rPh>
    <rPh sb="5" eb="8">
      <t>モウシコミショ</t>
    </rPh>
    <rPh sb="9" eb="11">
      <t>インサツ</t>
    </rPh>
    <rPh sb="14" eb="15">
      <t>ガツ</t>
    </rPh>
    <rPh sb="17" eb="18">
      <t>ニチ</t>
    </rPh>
    <rPh sb="19" eb="20">
      <t>キン</t>
    </rPh>
    <rPh sb="24" eb="26">
      <t>タントウ</t>
    </rPh>
    <rPh sb="27" eb="29">
      <t>シズオカ</t>
    </rPh>
    <rPh sb="29" eb="30">
      <t>ヒガシ</t>
    </rPh>
    <rPh sb="30" eb="31">
      <t>ナカ</t>
    </rPh>
    <rPh sb="32" eb="34">
      <t>ナカムラ</t>
    </rPh>
    <rPh sb="34" eb="36">
      <t>ケイスケ</t>
    </rPh>
    <rPh sb="38" eb="40">
      <t>ソウフ</t>
    </rPh>
    <phoneticPr fontId="1"/>
  </si>
  <si>
    <t>学 校 ・チーム名</t>
    <rPh sb="0" eb="1">
      <t>ガク</t>
    </rPh>
    <rPh sb="2" eb="3">
      <t>コウ</t>
    </rPh>
    <rPh sb="8" eb="9">
      <t>メイ</t>
    </rPh>
    <phoneticPr fontId="1"/>
  </si>
  <si>
    <t>学校・チーム名(正式名称)</t>
    <rPh sb="0" eb="2">
      <t>ガッコウ</t>
    </rPh>
    <rPh sb="6" eb="7">
      <t>メイ</t>
    </rPh>
    <rPh sb="8" eb="10">
      <t>セイシキ</t>
    </rPh>
    <rPh sb="10" eb="12">
      <t>メイショウ</t>
    </rPh>
    <phoneticPr fontId="1"/>
  </si>
  <si>
    <t>学校長・チーム責任者氏名</t>
    <rPh sb="0" eb="3">
      <t>ガッコウチョウ</t>
    </rPh>
    <rPh sb="7" eb="10">
      <t>セキニンシャ</t>
    </rPh>
    <rPh sb="10" eb="12">
      <t>シメイ</t>
    </rPh>
    <rPh sb="11" eb="12">
      <t>メイ</t>
    </rPh>
    <phoneticPr fontId="1"/>
  </si>
  <si>
    <t>学校長・チーム責任者氏名</t>
    <rPh sb="0" eb="2">
      <t>ガッコウ</t>
    </rPh>
    <rPh sb="2" eb="3">
      <t>チョウ</t>
    </rPh>
    <rPh sb="7" eb="10">
      <t>セキニンシャ</t>
    </rPh>
    <rPh sb="10" eb="12">
      <t>シメイ</t>
    </rPh>
    <phoneticPr fontId="1"/>
  </si>
  <si>
    <t>　クラブチーム・私立中学校は、szcity.tf@gmail.comへ送信してください。</t>
    <rPh sb="8" eb="10">
      <t>シリツ</t>
    </rPh>
    <rPh sb="10" eb="13">
      <t>チュウガッコウ</t>
    </rPh>
    <rPh sb="35" eb="37">
      <t>ソウシン</t>
    </rPh>
    <phoneticPr fontId="1"/>
  </si>
  <si>
    <t>　送信の際にファイル名を必ず学校名に変更してください。</t>
    <rPh sb="1" eb="3">
      <t>ソウシン</t>
    </rPh>
    <rPh sb="4" eb="5">
      <t>サイ</t>
    </rPh>
    <rPh sb="10" eb="11">
      <t>メイ</t>
    </rPh>
    <rPh sb="12" eb="13">
      <t>カナラ</t>
    </rPh>
    <rPh sb="14" eb="17">
      <t>ガッコウメイ</t>
    </rPh>
    <rPh sb="18" eb="20">
      <t>ヘンコウ</t>
    </rPh>
    <phoneticPr fontId="1"/>
  </si>
  <si>
    <t>３．本ファイルは、Microsoft Excelにて作成されています。それ以外の表計算ソフトでの入力は、不具合の原因になるのでやめてください。また、Excel以外のソフトで入力され、不具合が出ても対応できません。</t>
    <rPh sb="2" eb="3">
      <t>ホン</t>
    </rPh>
    <rPh sb="26" eb="28">
      <t>サクセイ</t>
    </rPh>
    <rPh sb="79" eb="81">
      <t>イガイ</t>
    </rPh>
    <rPh sb="86" eb="88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</si>
</sst>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6"/>
      <color theme="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b/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alignment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17" fillId="0" borderId="0" xfId="1" applyFont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Protection="1">
      <alignment vertical="center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12" fillId="0" borderId="14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12" fillId="0" borderId="11" xfId="0" applyFont="1" applyBorder="1" applyAlignment="1" applyProtection="1">
      <alignment horizontal="center" vertical="center"/>
    </xf>
    <xf numFmtId="0" fontId="16" fillId="0" borderId="14" xfId="0" applyFont="1" applyBorder="1" applyAlignment="1" applyProtection="1">
      <alignment horizontal="center" vertical="center" wrapText="1"/>
    </xf>
    <xf numFmtId="0" fontId="16" fillId="0" borderId="11" xfId="0" applyFont="1" applyBorder="1" applyAlignment="1" applyProtection="1">
      <alignment horizontal="center" vertical="center" wrapText="1"/>
    </xf>
    <xf numFmtId="0" fontId="12" fillId="0" borderId="16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12" fillId="0" borderId="17" xfId="0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0" fontId="12" fillId="0" borderId="18" xfId="0" applyFont="1" applyBorder="1" applyAlignment="1" applyProtection="1">
      <alignment horizontal="center" vertical="center"/>
    </xf>
    <xf numFmtId="0" fontId="16" fillId="0" borderId="21" xfId="0" applyFont="1" applyBorder="1" applyAlignment="1" applyProtection="1">
      <alignment horizontal="center" vertical="center" wrapText="1"/>
    </xf>
    <xf numFmtId="0" fontId="16" fillId="0" borderId="20" xfId="0" applyFont="1" applyBorder="1" applyAlignment="1" applyProtection="1">
      <alignment horizontal="center" vertical="center" wrapText="1"/>
    </xf>
    <xf numFmtId="0" fontId="12" fillId="0" borderId="22" xfId="0" applyFont="1" applyBorder="1" applyAlignment="1" applyProtection="1">
      <alignment horizontal="center" vertical="center" shrinkToFit="1"/>
    </xf>
    <xf numFmtId="0" fontId="15" fillId="0" borderId="23" xfId="0" applyFont="1" applyBorder="1" applyAlignment="1" applyProtection="1">
      <alignment horizontal="center" vertical="center" wrapText="1"/>
    </xf>
    <xf numFmtId="0" fontId="15" fillId="0" borderId="20" xfId="0" applyFont="1" applyBorder="1" applyAlignment="1" applyProtection="1">
      <alignment horizontal="center" vertical="center" wrapText="1"/>
    </xf>
    <xf numFmtId="0" fontId="12" fillId="0" borderId="24" xfId="0" applyFont="1" applyBorder="1" applyAlignment="1" applyProtection="1">
      <alignment horizontal="center" vertical="center" shrinkToFit="1"/>
    </xf>
    <xf numFmtId="0" fontId="4" fillId="0" borderId="7" xfId="0" applyFont="1" applyBorder="1" applyAlignment="1" applyProtection="1">
      <alignment horizontal="center" vertical="center"/>
    </xf>
    <xf numFmtId="0" fontId="4" fillId="0" borderId="9" xfId="0" applyFont="1" applyBorder="1" applyProtection="1">
      <alignment vertical="center"/>
    </xf>
    <xf numFmtId="0" fontId="6" fillId="0" borderId="0" xfId="0" applyFont="1" applyAlignment="1" applyProtection="1">
      <alignment horizontal="distributed"/>
    </xf>
    <xf numFmtId="0" fontId="4" fillId="0" borderId="0" xfId="0" applyFont="1" applyAlignment="1" applyProtection="1">
      <alignment horizontal="right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center" vertical="center"/>
    </xf>
    <xf numFmtId="0" fontId="6" fillId="0" borderId="0" xfId="0" applyFont="1" applyProtection="1">
      <alignment vertical="center"/>
    </xf>
    <xf numFmtId="0" fontId="8" fillId="0" borderId="19" xfId="0" applyFont="1" applyBorder="1" applyAlignment="1" applyProtection="1">
      <alignment horizontal="center" vertical="top" textRotation="255"/>
    </xf>
    <xf numFmtId="0" fontId="4" fillId="0" borderId="3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distributed" vertical="center"/>
    </xf>
    <xf numFmtId="0" fontId="4" fillId="0" borderId="0" xfId="0" applyFont="1" applyAlignment="1" applyProtection="1">
      <alignment horizontal="center" vertical="center"/>
    </xf>
    <xf numFmtId="0" fontId="9" fillId="0" borderId="0" xfId="0" applyFont="1" applyProtection="1">
      <alignment vertical="center"/>
    </xf>
    <xf numFmtId="0" fontId="0" fillId="0" borderId="0" xfId="0" applyAlignment="1" applyProtection="1">
      <alignment horizontal="left" vertical="center"/>
    </xf>
    <xf numFmtId="0" fontId="0" fillId="0" borderId="0" xfId="0" applyProtection="1">
      <alignment vertical="center"/>
    </xf>
    <xf numFmtId="0" fontId="14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 wrapText="1"/>
    </xf>
    <xf numFmtId="0" fontId="0" fillId="0" borderId="2" xfId="0" applyBorder="1" applyAlignment="1" applyProtection="1">
      <alignment horizontal="right" vertical="center"/>
    </xf>
    <xf numFmtId="0" fontId="0" fillId="0" borderId="2" xfId="0" applyBorder="1" applyProtection="1">
      <alignment vertical="center"/>
    </xf>
  </cellXfs>
  <cellStyles count="2">
    <cellStyle name="ハイパーリンク" xfId="1" builtinId="8"/>
    <cellStyle name="標準" xfId="0" builtinId="0"/>
  </cellStyles>
  <dxfs count="2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97B0FF"/>
      <color rgb="FF3366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H24"/>
  <sheetViews>
    <sheetView tabSelected="1" zoomScaleNormal="100" workbookViewId="0">
      <selection activeCell="B17" sqref="B17"/>
    </sheetView>
  </sheetViews>
  <sheetFormatPr defaultColWidth="0" defaultRowHeight="13.5" zeroHeight="1" x14ac:dyDescent="0.15"/>
  <cols>
    <col min="1" max="1" width="27.25" style="56" customWidth="1"/>
    <col min="2" max="2" width="23.625" style="56" customWidth="1"/>
    <col min="3" max="8" width="9" style="56" customWidth="1"/>
    <col min="9" max="16384" width="9" style="56" hidden="1"/>
  </cols>
  <sheetData>
    <row r="1" spans="1:8" x14ac:dyDescent="0.15">
      <c r="A1" s="55" t="s">
        <v>13</v>
      </c>
      <c r="B1" s="55"/>
      <c r="C1" s="55"/>
      <c r="D1" s="55"/>
      <c r="E1" s="55"/>
      <c r="F1" s="55"/>
      <c r="G1" s="55"/>
      <c r="H1" s="55"/>
    </row>
    <row r="2" spans="1:8" x14ac:dyDescent="0.15"/>
    <row r="3" spans="1:8" x14ac:dyDescent="0.15">
      <c r="A3" s="55" t="s">
        <v>29</v>
      </c>
      <c r="B3" s="55"/>
      <c r="C3" s="55"/>
      <c r="D3" s="55"/>
      <c r="E3" s="55"/>
      <c r="F3" s="55"/>
      <c r="G3" s="55"/>
      <c r="H3" s="55"/>
    </row>
    <row r="4" spans="1:8" x14ac:dyDescent="0.15">
      <c r="A4" s="55" t="s">
        <v>31</v>
      </c>
      <c r="B4" s="55"/>
      <c r="C4" s="55"/>
      <c r="D4" s="55"/>
      <c r="E4" s="55"/>
      <c r="F4" s="55"/>
      <c r="G4" s="55"/>
      <c r="H4" s="55"/>
    </row>
    <row r="5" spans="1:8" x14ac:dyDescent="0.15">
      <c r="A5" s="55" t="s">
        <v>24</v>
      </c>
      <c r="B5" s="55"/>
      <c r="C5" s="55"/>
      <c r="D5" s="55"/>
      <c r="E5" s="55"/>
      <c r="F5" s="55"/>
      <c r="G5" s="55"/>
      <c r="H5" s="55"/>
    </row>
    <row r="6" spans="1:8" x14ac:dyDescent="0.15">
      <c r="A6" s="57" t="s">
        <v>14</v>
      </c>
      <c r="B6" s="57"/>
      <c r="C6" s="57"/>
      <c r="D6" s="57"/>
      <c r="E6" s="57"/>
      <c r="F6" s="57"/>
      <c r="G6" s="57"/>
      <c r="H6" s="57"/>
    </row>
    <row r="7" spans="1:8" x14ac:dyDescent="0.15">
      <c r="A7" s="58" t="s">
        <v>23</v>
      </c>
      <c r="B7" s="58"/>
      <c r="C7" s="58"/>
      <c r="D7" s="58"/>
      <c r="E7" s="58"/>
      <c r="F7" s="58"/>
      <c r="G7" s="58"/>
      <c r="H7" s="58"/>
    </row>
    <row r="8" spans="1:8" x14ac:dyDescent="0.15">
      <c r="A8" s="55" t="s">
        <v>33</v>
      </c>
      <c r="B8" s="55"/>
      <c r="C8" s="55"/>
      <c r="D8" s="55"/>
      <c r="E8" s="55"/>
      <c r="F8" s="55"/>
      <c r="G8" s="55"/>
      <c r="H8" s="55"/>
    </row>
    <row r="9" spans="1:8" x14ac:dyDescent="0.15">
      <c r="A9" s="55" t="s">
        <v>40</v>
      </c>
      <c r="B9" s="55"/>
      <c r="C9" s="55"/>
      <c r="D9" s="55"/>
      <c r="E9" s="55"/>
      <c r="F9" s="55"/>
      <c r="G9" s="55"/>
      <c r="H9" s="55"/>
    </row>
    <row r="10" spans="1:8" s="55" customFormat="1" x14ac:dyDescent="0.15">
      <c r="A10" s="55" t="s">
        <v>41</v>
      </c>
    </row>
    <row r="11" spans="1:8" x14ac:dyDescent="0.15">
      <c r="A11" s="10" t="s">
        <v>34</v>
      </c>
      <c r="B11" s="10"/>
      <c r="C11" s="10"/>
      <c r="D11" s="10"/>
      <c r="E11" s="10"/>
      <c r="F11" s="10"/>
      <c r="G11" s="10"/>
      <c r="H11" s="10"/>
    </row>
    <row r="12" spans="1:8" s="55" customFormat="1" x14ac:dyDescent="0.15">
      <c r="A12" s="55" t="s">
        <v>35</v>
      </c>
    </row>
    <row r="13" spans="1:8" s="59" customFormat="1" ht="27" customHeight="1" x14ac:dyDescent="0.15">
      <c r="A13" s="59" t="s">
        <v>42</v>
      </c>
    </row>
    <row r="14" spans="1:8" x14ac:dyDescent="0.15"/>
    <row r="15" spans="1:8" ht="7.5" customHeight="1" x14ac:dyDescent="0.15"/>
    <row r="16" spans="1:8" ht="19.5" customHeight="1" x14ac:dyDescent="0.15">
      <c r="A16" s="60" t="s">
        <v>15</v>
      </c>
      <c r="B16" s="61" t="s">
        <v>20</v>
      </c>
    </row>
    <row r="17" spans="1:3" ht="19.5" customHeight="1" x14ac:dyDescent="0.15">
      <c r="A17" s="60" t="s">
        <v>37</v>
      </c>
      <c r="B17" s="5"/>
    </row>
    <row r="18" spans="1:3" ht="19.5" customHeight="1" x14ac:dyDescent="0.15">
      <c r="A18" s="60" t="s">
        <v>38</v>
      </c>
      <c r="B18" s="5"/>
    </row>
    <row r="19" spans="1:3" ht="19.5" customHeight="1" x14ac:dyDescent="0.15">
      <c r="A19" s="60" t="s">
        <v>16</v>
      </c>
      <c r="B19" s="5"/>
    </row>
    <row r="20" spans="1:3" ht="19.5" customHeight="1" x14ac:dyDescent="0.15">
      <c r="A20" s="60" t="s">
        <v>17</v>
      </c>
      <c r="B20" s="5"/>
      <c r="C20" s="56" t="s">
        <v>21</v>
      </c>
    </row>
    <row r="21" spans="1:3" ht="19.5" customHeight="1" x14ac:dyDescent="0.15">
      <c r="A21" s="60" t="s">
        <v>28</v>
      </c>
      <c r="B21" s="5"/>
    </row>
    <row r="22" spans="1:3" ht="19.5" customHeight="1" x14ac:dyDescent="0.15">
      <c r="A22" s="60" t="s">
        <v>18</v>
      </c>
      <c r="B22" s="5"/>
      <c r="C22" s="56" t="s">
        <v>21</v>
      </c>
    </row>
    <row r="23" spans="1:3" ht="19.5" customHeight="1" x14ac:dyDescent="0.15">
      <c r="A23" s="60" t="s">
        <v>27</v>
      </c>
      <c r="B23" s="5"/>
      <c r="C23" s="56" t="s">
        <v>30</v>
      </c>
    </row>
    <row r="24" spans="1:3" x14ac:dyDescent="0.15"/>
  </sheetData>
  <sheetProtection algorithmName="SHA-512" hashValue="07iujitoxw4jL8l++4Rz4jz7n6+7z7Hk33X1z6xwB1Bqiv3aKeYBkhrLrYMTUuKJvgrxVPFKTlljLYkWSe2tKg==" saltValue="aZX6uJSWy2e9yIdZ778D2Q==" spinCount="100000" sheet="1" objects="1" scenarios="1"/>
  <mergeCells count="12">
    <mergeCell ref="A7:H7"/>
    <mergeCell ref="A6:H6"/>
    <mergeCell ref="A5:H5"/>
    <mergeCell ref="A4:H4"/>
    <mergeCell ref="A3:H3"/>
    <mergeCell ref="A1:H1"/>
    <mergeCell ref="A13:XFD13"/>
    <mergeCell ref="A12:XFD12"/>
    <mergeCell ref="A11:H11"/>
    <mergeCell ref="A8:H8"/>
    <mergeCell ref="A9:H9"/>
    <mergeCell ref="A10:XFD10"/>
  </mergeCells>
  <phoneticPr fontId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7B0FF"/>
  </sheetPr>
  <dimension ref="A1:Q36"/>
  <sheetViews>
    <sheetView zoomScaleNormal="100" workbookViewId="0">
      <selection activeCell="C11" sqref="C11:D11"/>
    </sheetView>
  </sheetViews>
  <sheetFormatPr defaultColWidth="0" defaultRowHeight="27.75" customHeight="1" zeroHeight="1" x14ac:dyDescent="0.15"/>
  <cols>
    <col min="1" max="1" width="3.375" style="12" customWidth="1"/>
    <col min="2" max="2" width="4.875" style="12" customWidth="1"/>
    <col min="3" max="3" width="3.75" style="12" customWidth="1"/>
    <col min="4" max="4" width="16.875" style="12" customWidth="1"/>
    <col min="5" max="5" width="9" style="12" customWidth="1"/>
    <col min="6" max="6" width="5.375" style="12" customWidth="1"/>
    <col min="7" max="7" width="3.375" style="12" customWidth="1"/>
    <col min="8" max="8" width="4.875" style="12" customWidth="1"/>
    <col min="9" max="9" width="3.75" style="12" customWidth="1"/>
    <col min="10" max="10" width="16.875" style="12" customWidth="1"/>
    <col min="11" max="11" width="9" style="12" customWidth="1"/>
    <col min="12" max="12" width="5.375" style="12" customWidth="1"/>
    <col min="13" max="13" width="9" style="12" customWidth="1"/>
    <col min="14" max="14" width="5.375" style="12" customWidth="1"/>
    <col min="15" max="15" width="13.625" style="12" customWidth="1"/>
    <col min="16" max="17" width="9" style="12" customWidth="1"/>
    <col min="18" max="16384" width="9" style="12" hidden="1"/>
  </cols>
  <sheetData>
    <row r="1" spans="1:17" ht="27.75" customHeight="1" thickBot="1" x14ac:dyDescent="0.2">
      <c r="A1" s="11" t="s">
        <v>32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7" ht="27.75" customHeight="1" x14ac:dyDescent="0.1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N2" s="14" t="s">
        <v>7</v>
      </c>
      <c r="O2" s="15"/>
    </row>
    <row r="3" spans="1:17" ht="27.75" customHeight="1" thickBot="1" x14ac:dyDescent="0.2">
      <c r="N3" s="16">
        <v>1</v>
      </c>
      <c r="O3" s="17" t="s">
        <v>9</v>
      </c>
      <c r="Q3" s="12" t="s">
        <v>19</v>
      </c>
    </row>
    <row r="4" spans="1:17" ht="27.75" customHeight="1" x14ac:dyDescent="0.15">
      <c r="A4" s="18" t="s">
        <v>36</v>
      </c>
      <c r="B4" s="19"/>
      <c r="C4" s="20" t="str">
        <f>IF(入力方法!B17="","",入力方法!B17)</f>
        <v/>
      </c>
      <c r="D4" s="21"/>
      <c r="E4" s="21"/>
      <c r="F4" s="22"/>
      <c r="G4" s="23" t="s">
        <v>39</v>
      </c>
      <c r="H4" s="24"/>
      <c r="I4" s="20" t="str">
        <f>IF(入力方法!B18="","",入力方法!B18)</f>
        <v/>
      </c>
      <c r="J4" s="21"/>
      <c r="K4" s="21"/>
      <c r="L4" s="25"/>
      <c r="N4" s="16">
        <v>2</v>
      </c>
      <c r="O4" s="17" t="s">
        <v>11</v>
      </c>
    </row>
    <row r="5" spans="1:17" ht="27.75" customHeight="1" x14ac:dyDescent="0.15">
      <c r="A5" s="26" t="s">
        <v>2</v>
      </c>
      <c r="B5" s="27"/>
      <c r="C5" s="28" t="str">
        <f>IF(入力方法!B19="","",入力方法!B19)</f>
        <v/>
      </c>
      <c r="D5" s="29"/>
      <c r="E5" s="29"/>
      <c r="F5" s="29"/>
      <c r="G5" s="29"/>
      <c r="H5" s="29"/>
      <c r="I5" s="29"/>
      <c r="J5" s="30" t="str">
        <f>IF(入力方法!B20="","",CONCATENATE("℡：",DBCS(入力方法!B20)))</f>
        <v/>
      </c>
      <c r="K5" s="30"/>
      <c r="L5" s="31"/>
      <c r="N5" s="16">
        <v>3</v>
      </c>
      <c r="O5" s="17" t="s">
        <v>10</v>
      </c>
    </row>
    <row r="6" spans="1:17" ht="27.75" customHeight="1" thickBot="1" x14ac:dyDescent="0.2">
      <c r="A6" s="32" t="s">
        <v>25</v>
      </c>
      <c r="B6" s="33"/>
      <c r="C6" s="34" t="str">
        <f>IF(入力方法!B21="","",入力方法!B21&amp;"  "&amp;IF(入力方法!B22="","",CONCATENATE("℡：",ASC(入力方法!B22))))</f>
        <v/>
      </c>
      <c r="D6" s="34"/>
      <c r="E6" s="34"/>
      <c r="F6" s="34"/>
      <c r="G6" s="35" t="s">
        <v>26</v>
      </c>
      <c r="H6" s="36"/>
      <c r="I6" s="34" t="str">
        <f>IF(入力方法!B23="","",入力方法!B23)</f>
        <v/>
      </c>
      <c r="J6" s="34"/>
      <c r="K6" s="34"/>
      <c r="L6" s="37"/>
      <c r="N6" s="38">
        <v>4</v>
      </c>
      <c r="O6" s="39" t="s">
        <v>12</v>
      </c>
    </row>
    <row r="7" spans="1:17" ht="27.75" customHeight="1" x14ac:dyDescent="0.15"/>
    <row r="8" spans="1:17" ht="27.75" customHeight="1" x14ac:dyDescent="0.15">
      <c r="A8" s="40"/>
      <c r="D8" s="41" t="s">
        <v>8</v>
      </c>
      <c r="E8" s="42">
        <v>1</v>
      </c>
      <c r="F8" s="43" t="str">
        <f>IF(E8="","",VLOOKUP(E8,N3:O6,2))</f>
        <v>１年男子の部</v>
      </c>
      <c r="G8" s="44"/>
      <c r="H8" s="44"/>
      <c r="I8" s="44"/>
      <c r="J8" s="45"/>
      <c r="N8" s="46" t="s">
        <v>22</v>
      </c>
    </row>
    <row r="9" spans="1:17" ht="4.5" customHeight="1" thickBot="1" x14ac:dyDescent="0.2">
      <c r="A9" s="40"/>
      <c r="D9" s="41"/>
    </row>
    <row r="10" spans="1:17" ht="27.75" customHeight="1" x14ac:dyDescent="0.15">
      <c r="A10" s="47" t="s">
        <v>6</v>
      </c>
      <c r="B10" s="48" t="s">
        <v>0</v>
      </c>
      <c r="C10" s="49" t="s">
        <v>3</v>
      </c>
      <c r="D10" s="50"/>
      <c r="E10" s="51" t="s">
        <v>4</v>
      </c>
      <c r="F10" s="52" t="s">
        <v>5</v>
      </c>
      <c r="G10" s="53"/>
      <c r="H10" s="48" t="s">
        <v>0</v>
      </c>
      <c r="I10" s="49" t="s">
        <v>3</v>
      </c>
      <c r="J10" s="50"/>
      <c r="K10" s="51" t="s">
        <v>4</v>
      </c>
      <c r="L10" s="52" t="s">
        <v>5</v>
      </c>
    </row>
    <row r="11" spans="1:17" ht="27.75" customHeight="1" x14ac:dyDescent="0.15">
      <c r="A11" s="47"/>
      <c r="B11" s="16">
        <v>1</v>
      </c>
      <c r="C11" s="6"/>
      <c r="D11" s="7"/>
      <c r="E11" s="1"/>
      <c r="F11" s="2"/>
      <c r="G11" s="53"/>
      <c r="H11" s="16">
        <v>21</v>
      </c>
      <c r="I11" s="6"/>
      <c r="J11" s="7"/>
      <c r="K11" s="1"/>
      <c r="L11" s="2"/>
    </row>
    <row r="12" spans="1:17" ht="27.75" customHeight="1" x14ac:dyDescent="0.15">
      <c r="A12" s="47"/>
      <c r="B12" s="16">
        <v>2</v>
      </c>
      <c r="C12" s="6"/>
      <c r="D12" s="7"/>
      <c r="E12" s="1"/>
      <c r="F12" s="2"/>
      <c r="G12" s="53"/>
      <c r="H12" s="16">
        <v>22</v>
      </c>
      <c r="I12" s="6"/>
      <c r="J12" s="7"/>
      <c r="K12" s="1"/>
      <c r="L12" s="2"/>
    </row>
    <row r="13" spans="1:17" ht="27.75" customHeight="1" x14ac:dyDescent="0.15">
      <c r="A13" s="47"/>
      <c r="B13" s="16">
        <v>3</v>
      </c>
      <c r="C13" s="6"/>
      <c r="D13" s="7"/>
      <c r="E13" s="1"/>
      <c r="F13" s="2"/>
      <c r="G13" s="53"/>
      <c r="H13" s="16">
        <v>23</v>
      </c>
      <c r="I13" s="6"/>
      <c r="J13" s="7"/>
      <c r="K13" s="1"/>
      <c r="L13" s="2"/>
    </row>
    <row r="14" spans="1:17" ht="27.75" customHeight="1" x14ac:dyDescent="0.15">
      <c r="A14" s="47"/>
      <c r="B14" s="16">
        <v>4</v>
      </c>
      <c r="C14" s="6"/>
      <c r="D14" s="7"/>
      <c r="E14" s="1"/>
      <c r="F14" s="2"/>
      <c r="G14" s="53"/>
      <c r="H14" s="16">
        <v>24</v>
      </c>
      <c r="I14" s="6"/>
      <c r="J14" s="7"/>
      <c r="K14" s="1"/>
      <c r="L14" s="2"/>
    </row>
    <row r="15" spans="1:17" ht="27.75" customHeight="1" x14ac:dyDescent="0.15">
      <c r="A15" s="47"/>
      <c r="B15" s="16">
        <v>5</v>
      </c>
      <c r="C15" s="6"/>
      <c r="D15" s="7"/>
      <c r="E15" s="1"/>
      <c r="F15" s="2"/>
      <c r="G15" s="53"/>
      <c r="H15" s="16">
        <v>25</v>
      </c>
      <c r="I15" s="6"/>
      <c r="J15" s="7"/>
      <c r="K15" s="1"/>
      <c r="L15" s="2"/>
    </row>
    <row r="16" spans="1:17" ht="27.75" customHeight="1" x14ac:dyDescent="0.15">
      <c r="A16" s="47"/>
      <c r="B16" s="16">
        <v>6</v>
      </c>
      <c r="C16" s="6"/>
      <c r="D16" s="7"/>
      <c r="E16" s="1"/>
      <c r="F16" s="2"/>
      <c r="G16" s="53"/>
      <c r="H16" s="16">
        <v>26</v>
      </c>
      <c r="I16" s="6"/>
      <c r="J16" s="7"/>
      <c r="K16" s="1"/>
      <c r="L16" s="2"/>
    </row>
    <row r="17" spans="1:12" ht="27.75" customHeight="1" x14ac:dyDescent="0.15">
      <c r="A17" s="47"/>
      <c r="B17" s="16">
        <v>7</v>
      </c>
      <c r="C17" s="6"/>
      <c r="D17" s="7"/>
      <c r="E17" s="1"/>
      <c r="F17" s="2"/>
      <c r="G17" s="53"/>
      <c r="H17" s="16">
        <v>27</v>
      </c>
      <c r="I17" s="6"/>
      <c r="J17" s="7"/>
      <c r="K17" s="1"/>
      <c r="L17" s="2"/>
    </row>
    <row r="18" spans="1:12" ht="27.75" customHeight="1" x14ac:dyDescent="0.15">
      <c r="A18" s="47"/>
      <c r="B18" s="16">
        <v>8</v>
      </c>
      <c r="C18" s="6"/>
      <c r="D18" s="7"/>
      <c r="E18" s="1"/>
      <c r="F18" s="2"/>
      <c r="G18" s="53"/>
      <c r="H18" s="16">
        <v>28</v>
      </c>
      <c r="I18" s="6"/>
      <c r="J18" s="7"/>
      <c r="K18" s="1"/>
      <c r="L18" s="2"/>
    </row>
    <row r="19" spans="1:12" ht="27.75" customHeight="1" x14ac:dyDescent="0.15">
      <c r="A19" s="47"/>
      <c r="B19" s="16">
        <v>9</v>
      </c>
      <c r="C19" s="6"/>
      <c r="D19" s="7"/>
      <c r="E19" s="1"/>
      <c r="F19" s="2"/>
      <c r="G19" s="53"/>
      <c r="H19" s="16">
        <v>29</v>
      </c>
      <c r="I19" s="6"/>
      <c r="J19" s="7"/>
      <c r="K19" s="1"/>
      <c r="L19" s="2"/>
    </row>
    <row r="20" spans="1:12" ht="27.75" customHeight="1" x14ac:dyDescent="0.15">
      <c r="A20" s="47"/>
      <c r="B20" s="16">
        <v>10</v>
      </c>
      <c r="C20" s="6"/>
      <c r="D20" s="7"/>
      <c r="E20" s="1"/>
      <c r="F20" s="2"/>
      <c r="H20" s="16">
        <v>30</v>
      </c>
      <c r="I20" s="6"/>
      <c r="J20" s="7"/>
      <c r="K20" s="1"/>
      <c r="L20" s="2"/>
    </row>
    <row r="21" spans="1:12" ht="27.75" customHeight="1" x14ac:dyDescent="0.15">
      <c r="A21" s="47"/>
      <c r="B21" s="16">
        <v>11</v>
      </c>
      <c r="C21" s="6"/>
      <c r="D21" s="7"/>
      <c r="E21" s="1"/>
      <c r="F21" s="2"/>
      <c r="H21" s="16">
        <v>31</v>
      </c>
      <c r="I21" s="6"/>
      <c r="J21" s="7"/>
      <c r="K21" s="1"/>
      <c r="L21" s="2"/>
    </row>
    <row r="22" spans="1:12" ht="27.75" customHeight="1" x14ac:dyDescent="0.15">
      <c r="A22" s="47"/>
      <c r="B22" s="16">
        <v>12</v>
      </c>
      <c r="C22" s="6"/>
      <c r="D22" s="7"/>
      <c r="E22" s="1"/>
      <c r="F22" s="2"/>
      <c r="H22" s="16">
        <v>32</v>
      </c>
      <c r="I22" s="6"/>
      <c r="J22" s="7"/>
      <c r="K22" s="1"/>
      <c r="L22" s="2"/>
    </row>
    <row r="23" spans="1:12" ht="27.75" customHeight="1" x14ac:dyDescent="0.15">
      <c r="A23" s="47"/>
      <c r="B23" s="16">
        <v>13</v>
      </c>
      <c r="C23" s="6"/>
      <c r="D23" s="7"/>
      <c r="E23" s="1"/>
      <c r="F23" s="2"/>
      <c r="H23" s="16">
        <v>33</v>
      </c>
      <c r="I23" s="6"/>
      <c r="J23" s="7"/>
      <c r="K23" s="1"/>
      <c r="L23" s="2"/>
    </row>
    <row r="24" spans="1:12" ht="27.75" customHeight="1" x14ac:dyDescent="0.15">
      <c r="A24" s="47"/>
      <c r="B24" s="16">
        <v>14</v>
      </c>
      <c r="C24" s="6"/>
      <c r="D24" s="7"/>
      <c r="E24" s="1"/>
      <c r="F24" s="2"/>
      <c r="H24" s="16">
        <v>34</v>
      </c>
      <c r="I24" s="6"/>
      <c r="J24" s="7"/>
      <c r="K24" s="1"/>
      <c r="L24" s="2"/>
    </row>
    <row r="25" spans="1:12" ht="27.75" customHeight="1" x14ac:dyDescent="0.15">
      <c r="A25" s="47"/>
      <c r="B25" s="16">
        <v>15</v>
      </c>
      <c r="C25" s="6"/>
      <c r="D25" s="7"/>
      <c r="E25" s="1"/>
      <c r="F25" s="2"/>
      <c r="H25" s="16">
        <v>35</v>
      </c>
      <c r="I25" s="6"/>
      <c r="J25" s="7"/>
      <c r="K25" s="1"/>
      <c r="L25" s="2"/>
    </row>
    <row r="26" spans="1:12" ht="27.75" customHeight="1" x14ac:dyDescent="0.15">
      <c r="A26" s="47"/>
      <c r="B26" s="16">
        <v>16</v>
      </c>
      <c r="C26" s="6"/>
      <c r="D26" s="7"/>
      <c r="E26" s="1"/>
      <c r="F26" s="2"/>
      <c r="H26" s="16">
        <v>36</v>
      </c>
      <c r="I26" s="6"/>
      <c r="J26" s="7"/>
      <c r="K26" s="1"/>
      <c r="L26" s="2"/>
    </row>
    <row r="27" spans="1:12" ht="27.75" customHeight="1" x14ac:dyDescent="0.15">
      <c r="A27" s="47"/>
      <c r="B27" s="16">
        <v>17</v>
      </c>
      <c r="C27" s="6"/>
      <c r="D27" s="7"/>
      <c r="E27" s="1"/>
      <c r="F27" s="2"/>
      <c r="H27" s="16">
        <v>37</v>
      </c>
      <c r="I27" s="6"/>
      <c r="J27" s="7"/>
      <c r="K27" s="1"/>
      <c r="L27" s="2"/>
    </row>
    <row r="28" spans="1:12" ht="27.75" customHeight="1" x14ac:dyDescent="0.15">
      <c r="A28" s="47"/>
      <c r="B28" s="16">
        <v>18</v>
      </c>
      <c r="C28" s="6"/>
      <c r="D28" s="7"/>
      <c r="E28" s="1"/>
      <c r="F28" s="2"/>
      <c r="H28" s="16">
        <v>38</v>
      </c>
      <c r="I28" s="6"/>
      <c r="J28" s="7"/>
      <c r="K28" s="1"/>
      <c r="L28" s="2"/>
    </row>
    <row r="29" spans="1:12" ht="27.75" customHeight="1" x14ac:dyDescent="0.15">
      <c r="A29" s="47"/>
      <c r="B29" s="16">
        <v>19</v>
      </c>
      <c r="C29" s="6"/>
      <c r="D29" s="7"/>
      <c r="E29" s="1"/>
      <c r="F29" s="2"/>
      <c r="H29" s="16">
        <v>39</v>
      </c>
      <c r="I29" s="6"/>
      <c r="J29" s="7"/>
      <c r="K29" s="1"/>
      <c r="L29" s="2"/>
    </row>
    <row r="30" spans="1:12" ht="27.75" customHeight="1" thickBot="1" x14ac:dyDescent="0.2">
      <c r="A30" s="47"/>
      <c r="B30" s="38">
        <v>20</v>
      </c>
      <c r="C30" s="8"/>
      <c r="D30" s="9"/>
      <c r="E30" s="3"/>
      <c r="F30" s="4"/>
      <c r="H30" s="38">
        <v>40</v>
      </c>
      <c r="I30" s="8"/>
      <c r="J30" s="9"/>
      <c r="K30" s="3"/>
      <c r="L30" s="4"/>
    </row>
    <row r="31" spans="1:12" ht="27.75" customHeight="1" x14ac:dyDescent="0.15"/>
    <row r="33" spans="5:5" ht="27.75" hidden="1" customHeight="1" x14ac:dyDescent="0.15">
      <c r="E33" s="54">
        <v>1</v>
      </c>
    </row>
    <row r="34" spans="5:5" ht="27.75" hidden="1" customHeight="1" x14ac:dyDescent="0.15">
      <c r="E34" s="54">
        <v>2</v>
      </c>
    </row>
    <row r="35" spans="5:5" ht="27.75" hidden="1" customHeight="1" x14ac:dyDescent="0.15">
      <c r="E35" s="54">
        <v>3</v>
      </c>
    </row>
    <row r="36" spans="5:5" ht="27.75" hidden="1" customHeight="1" x14ac:dyDescent="0.15">
      <c r="E36" s="54">
        <v>4</v>
      </c>
    </row>
  </sheetData>
  <sheetProtection algorithmName="SHA-512" hashValue="yR3u1IpReXdF41BsFva+JBWNH2v/vZi54vnpE/C2krOMz7fpoT3ecPbyKLgMuSSJWy//5ovEnwxW+L+dJhi/Ww==" saltValue="tqgaVoxB0G73SoFen0F26A==" spinCount="100000" sheet="1" objects="1" scenarios="1"/>
  <mergeCells count="58">
    <mergeCell ref="A6:B6"/>
    <mergeCell ref="C6:F6"/>
    <mergeCell ref="G6:H6"/>
    <mergeCell ref="I6:L6"/>
    <mergeCell ref="A4:B4"/>
    <mergeCell ref="A10:A30"/>
    <mergeCell ref="A5:B5"/>
    <mergeCell ref="A1:L1"/>
    <mergeCell ref="A2:L2"/>
    <mergeCell ref="F8:J8"/>
    <mergeCell ref="C10:D10"/>
    <mergeCell ref="I10:J10"/>
    <mergeCell ref="C11:D11"/>
    <mergeCell ref="I11:J11"/>
    <mergeCell ref="C12:D12"/>
    <mergeCell ref="I12:J12"/>
    <mergeCell ref="C13:D13"/>
    <mergeCell ref="I13:J13"/>
    <mergeCell ref="C14:D14"/>
    <mergeCell ref="I14:J14"/>
    <mergeCell ref="C15:D15"/>
    <mergeCell ref="N2:O2"/>
    <mergeCell ref="C4:F4"/>
    <mergeCell ref="G4:H4"/>
    <mergeCell ref="I4:L4"/>
    <mergeCell ref="C5:I5"/>
    <mergeCell ref="J5:L5"/>
    <mergeCell ref="I15:J15"/>
    <mergeCell ref="C16:D16"/>
    <mergeCell ref="I16:J16"/>
    <mergeCell ref="C17:D17"/>
    <mergeCell ref="I17:J17"/>
    <mergeCell ref="C18:D18"/>
    <mergeCell ref="I18:J18"/>
    <mergeCell ref="C19:D19"/>
    <mergeCell ref="I19:J19"/>
    <mergeCell ref="C25:D25"/>
    <mergeCell ref="I25:J25"/>
    <mergeCell ref="C20:D20"/>
    <mergeCell ref="I20:J20"/>
    <mergeCell ref="C21:D21"/>
    <mergeCell ref="I21:J21"/>
    <mergeCell ref="C22:D22"/>
    <mergeCell ref="I22:J22"/>
    <mergeCell ref="C23:D23"/>
    <mergeCell ref="I23:J23"/>
    <mergeCell ref="C24:D24"/>
    <mergeCell ref="I24:J24"/>
    <mergeCell ref="C26:D26"/>
    <mergeCell ref="I26:J26"/>
    <mergeCell ref="C30:D30"/>
    <mergeCell ref="I30:J30"/>
    <mergeCell ref="C27:D27"/>
    <mergeCell ref="I27:J27"/>
    <mergeCell ref="C28:D28"/>
    <mergeCell ref="I28:J28"/>
    <mergeCell ref="C29:D29"/>
    <mergeCell ref="I29:J29"/>
  </mergeCells>
  <phoneticPr fontId="1"/>
  <conditionalFormatting sqref="C11:C30">
    <cfRule type="expression" dxfId="19" priority="6">
      <formula>$E$8&gt;2</formula>
    </cfRule>
  </conditionalFormatting>
  <conditionalFormatting sqref="E11:F30">
    <cfRule type="expression" dxfId="18" priority="11">
      <formula>$E$8&gt;2</formula>
    </cfRule>
  </conditionalFormatting>
  <conditionalFormatting sqref="E8:J8">
    <cfRule type="expression" dxfId="17" priority="9">
      <formula>$E$8&gt;2</formula>
    </cfRule>
  </conditionalFormatting>
  <conditionalFormatting sqref="I11:I30">
    <cfRule type="expression" dxfId="16" priority="2">
      <formula>$E$8&gt;2</formula>
    </cfRule>
  </conditionalFormatting>
  <conditionalFormatting sqref="K11:L30">
    <cfRule type="expression" dxfId="15" priority="1">
      <formula>$E$8&gt;2</formula>
    </cfRule>
  </conditionalFormatting>
  <dataValidations count="2">
    <dataValidation type="list" allowBlank="1" showInputMessage="1" showErrorMessage="1" sqref="E8" xr:uid="{00000000-0002-0000-0100-000000000000}">
      <formula1>$E$32:$E$36</formula1>
    </dataValidation>
    <dataValidation type="list" allowBlank="1" showInputMessage="1" showErrorMessage="1" sqref="F11:F30 L11:L30" xr:uid="{00000000-0002-0000-0100-000001000000}">
      <formula1>$Q$2:$Q$3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3366FF"/>
  </sheetPr>
  <dimension ref="A1:Q36"/>
  <sheetViews>
    <sheetView zoomScaleNormal="100" workbookViewId="0">
      <selection activeCell="C11" sqref="C11:D11"/>
    </sheetView>
  </sheetViews>
  <sheetFormatPr defaultColWidth="0" defaultRowHeight="27.75" customHeight="1" zeroHeight="1" x14ac:dyDescent="0.15"/>
  <cols>
    <col min="1" max="1" width="3.375" style="12" customWidth="1"/>
    <col min="2" max="2" width="4.875" style="12" customWidth="1"/>
    <col min="3" max="3" width="3.75" style="12" customWidth="1"/>
    <col min="4" max="4" width="16.875" style="12" customWidth="1"/>
    <col min="5" max="5" width="9" style="12" customWidth="1"/>
    <col min="6" max="6" width="5.375" style="12" customWidth="1"/>
    <col min="7" max="7" width="3.375" style="12" customWidth="1"/>
    <col min="8" max="8" width="4.875" style="12" customWidth="1"/>
    <col min="9" max="9" width="3.75" style="12" customWidth="1"/>
    <col min="10" max="10" width="16.875" style="12" customWidth="1"/>
    <col min="11" max="11" width="9" style="12" customWidth="1"/>
    <col min="12" max="12" width="5.375" style="12" customWidth="1"/>
    <col min="13" max="13" width="9" style="12" customWidth="1"/>
    <col min="14" max="14" width="5.375" style="12" customWidth="1"/>
    <col min="15" max="15" width="13.625" style="12" customWidth="1"/>
    <col min="16" max="17" width="9" style="12" customWidth="1"/>
    <col min="18" max="16384" width="9" style="12" hidden="1"/>
  </cols>
  <sheetData>
    <row r="1" spans="1:17" ht="27.75" customHeight="1" thickBot="1" x14ac:dyDescent="0.2">
      <c r="A1" s="11" t="str">
        <f>'1年男子'!A1:L1</f>
        <v>令和６年度　静岡市中学校総合体育大会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7" ht="27.75" customHeight="1" x14ac:dyDescent="0.1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N2" s="14" t="s">
        <v>7</v>
      </c>
      <c r="O2" s="15"/>
    </row>
    <row r="3" spans="1:17" ht="27.75" customHeight="1" thickBot="1" x14ac:dyDescent="0.2">
      <c r="N3" s="16">
        <v>1</v>
      </c>
      <c r="O3" s="17" t="s">
        <v>9</v>
      </c>
      <c r="Q3" s="12" t="s">
        <v>19</v>
      </c>
    </row>
    <row r="4" spans="1:17" ht="27.75" customHeight="1" x14ac:dyDescent="0.15">
      <c r="A4" s="18" t="s">
        <v>36</v>
      </c>
      <c r="B4" s="19"/>
      <c r="C4" s="20" t="str">
        <f>IF(入力方法!B17="","",入力方法!B17)</f>
        <v/>
      </c>
      <c r="D4" s="21"/>
      <c r="E4" s="21"/>
      <c r="F4" s="22"/>
      <c r="G4" s="23" t="s">
        <v>39</v>
      </c>
      <c r="H4" s="24"/>
      <c r="I4" s="20" t="str">
        <f>IF(入力方法!B18="","",入力方法!B18)</f>
        <v/>
      </c>
      <c r="J4" s="21"/>
      <c r="K4" s="21"/>
      <c r="L4" s="25"/>
      <c r="N4" s="16">
        <v>2</v>
      </c>
      <c r="O4" s="17" t="s">
        <v>11</v>
      </c>
    </row>
    <row r="5" spans="1:17" ht="27.75" customHeight="1" x14ac:dyDescent="0.15">
      <c r="A5" s="26" t="s">
        <v>2</v>
      </c>
      <c r="B5" s="27"/>
      <c r="C5" s="28" t="str">
        <f>IF(入力方法!B19="","",入力方法!B19)</f>
        <v/>
      </c>
      <c r="D5" s="29"/>
      <c r="E5" s="29"/>
      <c r="F5" s="29"/>
      <c r="G5" s="29"/>
      <c r="H5" s="29"/>
      <c r="I5" s="29"/>
      <c r="J5" s="30" t="str">
        <f>IF(入力方法!B20="","",CONCATENATE("℡：",DBCS(入力方法!B20)))</f>
        <v/>
      </c>
      <c r="K5" s="30"/>
      <c r="L5" s="31"/>
      <c r="N5" s="16">
        <v>3</v>
      </c>
      <c r="O5" s="17" t="s">
        <v>10</v>
      </c>
    </row>
    <row r="6" spans="1:17" ht="27.75" customHeight="1" thickBot="1" x14ac:dyDescent="0.2">
      <c r="A6" s="32" t="s">
        <v>25</v>
      </c>
      <c r="B6" s="33"/>
      <c r="C6" s="34" t="str">
        <f>IF(入力方法!B21="","",入力方法!B21&amp;"  "&amp;IF(入力方法!B22="","",CONCATENATE("℡：",ASC(入力方法!B22))))</f>
        <v/>
      </c>
      <c r="D6" s="34"/>
      <c r="E6" s="34"/>
      <c r="F6" s="34"/>
      <c r="G6" s="35" t="s">
        <v>26</v>
      </c>
      <c r="H6" s="36"/>
      <c r="I6" s="34" t="str">
        <f>IF(入力方法!B23="","",入力方法!B23)</f>
        <v/>
      </c>
      <c r="J6" s="34"/>
      <c r="K6" s="34"/>
      <c r="L6" s="37"/>
      <c r="N6" s="38">
        <v>4</v>
      </c>
      <c r="O6" s="39" t="s">
        <v>12</v>
      </c>
    </row>
    <row r="7" spans="1:17" ht="27.75" customHeight="1" x14ac:dyDescent="0.15"/>
    <row r="8" spans="1:17" ht="27.75" customHeight="1" x14ac:dyDescent="0.15">
      <c r="A8" s="40"/>
      <c r="D8" s="41" t="s">
        <v>8</v>
      </c>
      <c r="E8" s="42">
        <v>2</v>
      </c>
      <c r="F8" s="43" t="str">
        <f>IF(E8="","",VLOOKUP(E8,N3:O6,2))</f>
        <v>２年男子の部</v>
      </c>
      <c r="G8" s="44"/>
      <c r="H8" s="44"/>
      <c r="I8" s="44"/>
      <c r="J8" s="45"/>
      <c r="N8" s="46" t="s">
        <v>22</v>
      </c>
    </row>
    <row r="9" spans="1:17" ht="4.5" customHeight="1" thickBot="1" x14ac:dyDescent="0.2">
      <c r="A9" s="40"/>
      <c r="D9" s="41"/>
    </row>
    <row r="10" spans="1:17" ht="27.75" customHeight="1" x14ac:dyDescent="0.15">
      <c r="A10" s="47" t="s">
        <v>6</v>
      </c>
      <c r="B10" s="48" t="s">
        <v>0</v>
      </c>
      <c r="C10" s="49" t="s">
        <v>3</v>
      </c>
      <c r="D10" s="50"/>
      <c r="E10" s="51" t="s">
        <v>4</v>
      </c>
      <c r="F10" s="52" t="s">
        <v>5</v>
      </c>
      <c r="G10" s="53"/>
      <c r="H10" s="48" t="s">
        <v>0</v>
      </c>
      <c r="I10" s="49" t="s">
        <v>3</v>
      </c>
      <c r="J10" s="50"/>
      <c r="K10" s="51" t="s">
        <v>4</v>
      </c>
      <c r="L10" s="52" t="s">
        <v>5</v>
      </c>
    </row>
    <row r="11" spans="1:17" ht="27.75" customHeight="1" x14ac:dyDescent="0.15">
      <c r="A11" s="47"/>
      <c r="B11" s="16">
        <v>1</v>
      </c>
      <c r="C11" s="6"/>
      <c r="D11" s="7"/>
      <c r="E11" s="1"/>
      <c r="F11" s="2"/>
      <c r="G11" s="53"/>
      <c r="H11" s="16">
        <v>21</v>
      </c>
      <c r="I11" s="6"/>
      <c r="J11" s="7"/>
      <c r="K11" s="1"/>
      <c r="L11" s="2"/>
    </row>
    <row r="12" spans="1:17" ht="27.75" customHeight="1" x14ac:dyDescent="0.15">
      <c r="A12" s="47"/>
      <c r="B12" s="16">
        <v>2</v>
      </c>
      <c r="C12" s="6"/>
      <c r="D12" s="7"/>
      <c r="E12" s="1"/>
      <c r="F12" s="2"/>
      <c r="G12" s="53"/>
      <c r="H12" s="16">
        <v>22</v>
      </c>
      <c r="I12" s="6"/>
      <c r="J12" s="7"/>
      <c r="K12" s="1"/>
      <c r="L12" s="2"/>
    </row>
    <row r="13" spans="1:17" ht="27.75" customHeight="1" x14ac:dyDescent="0.15">
      <c r="A13" s="47"/>
      <c r="B13" s="16">
        <v>3</v>
      </c>
      <c r="C13" s="6"/>
      <c r="D13" s="7"/>
      <c r="E13" s="1"/>
      <c r="F13" s="2"/>
      <c r="G13" s="53"/>
      <c r="H13" s="16">
        <v>23</v>
      </c>
      <c r="I13" s="6"/>
      <c r="J13" s="7"/>
      <c r="K13" s="1"/>
      <c r="L13" s="2"/>
    </row>
    <row r="14" spans="1:17" ht="27.75" customHeight="1" x14ac:dyDescent="0.15">
      <c r="A14" s="47"/>
      <c r="B14" s="16">
        <v>4</v>
      </c>
      <c r="C14" s="6"/>
      <c r="D14" s="7"/>
      <c r="E14" s="1"/>
      <c r="F14" s="2"/>
      <c r="G14" s="53"/>
      <c r="H14" s="16">
        <v>24</v>
      </c>
      <c r="I14" s="6"/>
      <c r="J14" s="7"/>
      <c r="K14" s="1"/>
      <c r="L14" s="2"/>
    </row>
    <row r="15" spans="1:17" ht="27.75" customHeight="1" x14ac:dyDescent="0.15">
      <c r="A15" s="47"/>
      <c r="B15" s="16">
        <v>5</v>
      </c>
      <c r="C15" s="6"/>
      <c r="D15" s="7"/>
      <c r="E15" s="1"/>
      <c r="F15" s="2"/>
      <c r="G15" s="53"/>
      <c r="H15" s="16">
        <v>25</v>
      </c>
      <c r="I15" s="6"/>
      <c r="J15" s="7"/>
      <c r="K15" s="1"/>
      <c r="L15" s="2"/>
    </row>
    <row r="16" spans="1:17" ht="27.75" customHeight="1" x14ac:dyDescent="0.15">
      <c r="A16" s="47"/>
      <c r="B16" s="16">
        <v>6</v>
      </c>
      <c r="C16" s="6"/>
      <c r="D16" s="7"/>
      <c r="E16" s="1"/>
      <c r="F16" s="2"/>
      <c r="G16" s="53"/>
      <c r="H16" s="16">
        <v>26</v>
      </c>
      <c r="I16" s="6"/>
      <c r="J16" s="7"/>
      <c r="K16" s="1"/>
      <c r="L16" s="2"/>
    </row>
    <row r="17" spans="1:12" ht="27.75" customHeight="1" x14ac:dyDescent="0.15">
      <c r="A17" s="47"/>
      <c r="B17" s="16">
        <v>7</v>
      </c>
      <c r="C17" s="6"/>
      <c r="D17" s="7"/>
      <c r="E17" s="1"/>
      <c r="F17" s="2"/>
      <c r="G17" s="53"/>
      <c r="H17" s="16">
        <v>27</v>
      </c>
      <c r="I17" s="6"/>
      <c r="J17" s="7"/>
      <c r="K17" s="1"/>
      <c r="L17" s="2"/>
    </row>
    <row r="18" spans="1:12" ht="27.75" customHeight="1" x14ac:dyDescent="0.15">
      <c r="A18" s="47"/>
      <c r="B18" s="16">
        <v>8</v>
      </c>
      <c r="C18" s="6"/>
      <c r="D18" s="7"/>
      <c r="E18" s="1"/>
      <c r="F18" s="2"/>
      <c r="G18" s="53"/>
      <c r="H18" s="16">
        <v>28</v>
      </c>
      <c r="I18" s="6"/>
      <c r="J18" s="7"/>
      <c r="K18" s="1"/>
      <c r="L18" s="2"/>
    </row>
    <row r="19" spans="1:12" ht="27.75" customHeight="1" x14ac:dyDescent="0.15">
      <c r="A19" s="47"/>
      <c r="B19" s="16">
        <v>9</v>
      </c>
      <c r="C19" s="6"/>
      <c r="D19" s="7"/>
      <c r="E19" s="1"/>
      <c r="F19" s="2"/>
      <c r="G19" s="53"/>
      <c r="H19" s="16">
        <v>29</v>
      </c>
      <c r="I19" s="6"/>
      <c r="J19" s="7"/>
      <c r="K19" s="1"/>
      <c r="L19" s="2"/>
    </row>
    <row r="20" spans="1:12" ht="27.75" customHeight="1" x14ac:dyDescent="0.15">
      <c r="A20" s="47"/>
      <c r="B20" s="16">
        <v>10</v>
      </c>
      <c r="C20" s="6"/>
      <c r="D20" s="7"/>
      <c r="E20" s="1"/>
      <c r="F20" s="2"/>
      <c r="H20" s="16">
        <v>30</v>
      </c>
      <c r="I20" s="6"/>
      <c r="J20" s="7"/>
      <c r="K20" s="1"/>
      <c r="L20" s="2"/>
    </row>
    <row r="21" spans="1:12" ht="27.75" customHeight="1" x14ac:dyDescent="0.15">
      <c r="A21" s="47"/>
      <c r="B21" s="16">
        <v>11</v>
      </c>
      <c r="C21" s="6"/>
      <c r="D21" s="7"/>
      <c r="E21" s="1"/>
      <c r="F21" s="2"/>
      <c r="H21" s="16">
        <v>31</v>
      </c>
      <c r="I21" s="6"/>
      <c r="J21" s="7"/>
      <c r="K21" s="1"/>
      <c r="L21" s="2"/>
    </row>
    <row r="22" spans="1:12" ht="27.75" customHeight="1" x14ac:dyDescent="0.15">
      <c r="A22" s="47"/>
      <c r="B22" s="16">
        <v>12</v>
      </c>
      <c r="C22" s="6"/>
      <c r="D22" s="7"/>
      <c r="E22" s="1"/>
      <c r="F22" s="2"/>
      <c r="H22" s="16">
        <v>32</v>
      </c>
      <c r="I22" s="6"/>
      <c r="J22" s="7"/>
      <c r="K22" s="1"/>
      <c r="L22" s="2"/>
    </row>
    <row r="23" spans="1:12" ht="27.75" customHeight="1" x14ac:dyDescent="0.15">
      <c r="A23" s="47"/>
      <c r="B23" s="16">
        <v>13</v>
      </c>
      <c r="C23" s="6"/>
      <c r="D23" s="7"/>
      <c r="E23" s="1"/>
      <c r="F23" s="2"/>
      <c r="H23" s="16">
        <v>33</v>
      </c>
      <c r="I23" s="6"/>
      <c r="J23" s="7"/>
      <c r="K23" s="1"/>
      <c r="L23" s="2"/>
    </row>
    <row r="24" spans="1:12" ht="27.75" customHeight="1" x14ac:dyDescent="0.15">
      <c r="A24" s="47"/>
      <c r="B24" s="16">
        <v>14</v>
      </c>
      <c r="C24" s="6"/>
      <c r="D24" s="7"/>
      <c r="E24" s="1"/>
      <c r="F24" s="2"/>
      <c r="H24" s="16">
        <v>34</v>
      </c>
      <c r="I24" s="6"/>
      <c r="J24" s="7"/>
      <c r="K24" s="1"/>
      <c r="L24" s="2"/>
    </row>
    <row r="25" spans="1:12" ht="27.75" customHeight="1" x14ac:dyDescent="0.15">
      <c r="A25" s="47"/>
      <c r="B25" s="16">
        <v>15</v>
      </c>
      <c r="C25" s="6"/>
      <c r="D25" s="7"/>
      <c r="E25" s="1"/>
      <c r="F25" s="2"/>
      <c r="H25" s="16">
        <v>35</v>
      </c>
      <c r="I25" s="6"/>
      <c r="J25" s="7"/>
      <c r="K25" s="1"/>
      <c r="L25" s="2"/>
    </row>
    <row r="26" spans="1:12" ht="27.75" customHeight="1" x14ac:dyDescent="0.15">
      <c r="A26" s="47"/>
      <c r="B26" s="16">
        <v>16</v>
      </c>
      <c r="C26" s="6"/>
      <c r="D26" s="7"/>
      <c r="E26" s="1"/>
      <c r="F26" s="2"/>
      <c r="H26" s="16">
        <v>36</v>
      </c>
      <c r="I26" s="6"/>
      <c r="J26" s="7"/>
      <c r="K26" s="1"/>
      <c r="L26" s="2"/>
    </row>
    <row r="27" spans="1:12" ht="27.75" customHeight="1" x14ac:dyDescent="0.15">
      <c r="A27" s="47"/>
      <c r="B27" s="16">
        <v>17</v>
      </c>
      <c r="C27" s="6"/>
      <c r="D27" s="7"/>
      <c r="E27" s="1"/>
      <c r="F27" s="2"/>
      <c r="H27" s="16">
        <v>37</v>
      </c>
      <c r="I27" s="6"/>
      <c r="J27" s="7"/>
      <c r="K27" s="1"/>
      <c r="L27" s="2"/>
    </row>
    <row r="28" spans="1:12" ht="27.75" customHeight="1" x14ac:dyDescent="0.15">
      <c r="A28" s="47"/>
      <c r="B28" s="16">
        <v>18</v>
      </c>
      <c r="C28" s="6"/>
      <c r="D28" s="7"/>
      <c r="E28" s="1"/>
      <c r="F28" s="2"/>
      <c r="H28" s="16">
        <v>38</v>
      </c>
      <c r="I28" s="6"/>
      <c r="J28" s="7"/>
      <c r="K28" s="1"/>
      <c r="L28" s="2"/>
    </row>
    <row r="29" spans="1:12" ht="27.75" customHeight="1" x14ac:dyDescent="0.15">
      <c r="A29" s="47"/>
      <c r="B29" s="16">
        <v>19</v>
      </c>
      <c r="C29" s="6"/>
      <c r="D29" s="7"/>
      <c r="E29" s="1"/>
      <c r="F29" s="2"/>
      <c r="H29" s="16">
        <v>39</v>
      </c>
      <c r="I29" s="6"/>
      <c r="J29" s="7"/>
      <c r="K29" s="1"/>
      <c r="L29" s="2"/>
    </row>
    <row r="30" spans="1:12" ht="27.75" customHeight="1" thickBot="1" x14ac:dyDescent="0.2">
      <c r="A30" s="47"/>
      <c r="B30" s="38">
        <v>20</v>
      </c>
      <c r="C30" s="8"/>
      <c r="D30" s="9"/>
      <c r="E30" s="3"/>
      <c r="F30" s="4"/>
      <c r="H30" s="38">
        <v>40</v>
      </c>
      <c r="I30" s="8"/>
      <c r="J30" s="9"/>
      <c r="K30" s="3"/>
      <c r="L30" s="4"/>
    </row>
    <row r="31" spans="1:12" ht="27.75" customHeight="1" x14ac:dyDescent="0.15"/>
    <row r="33" spans="5:5" ht="27.75" hidden="1" customHeight="1" x14ac:dyDescent="0.15">
      <c r="E33" s="54">
        <v>1</v>
      </c>
    </row>
    <row r="34" spans="5:5" ht="27.75" hidden="1" customHeight="1" x14ac:dyDescent="0.15">
      <c r="E34" s="54">
        <v>2</v>
      </c>
    </row>
    <row r="35" spans="5:5" ht="27.75" hidden="1" customHeight="1" x14ac:dyDescent="0.15">
      <c r="E35" s="54">
        <v>3</v>
      </c>
    </row>
    <row r="36" spans="5:5" ht="27.75" hidden="1" customHeight="1" x14ac:dyDescent="0.15">
      <c r="E36" s="54">
        <v>4</v>
      </c>
    </row>
  </sheetData>
  <sheetProtection algorithmName="SHA-512" hashValue="W+q2Ma3VlGECJmEtTBd07InMU94r/MgUtmhr5F/OdPonRO3TUkS6i6auZtDHaE66tUY+cw/t9fAog2KZoTcBXg==" saltValue="MHmM/xIFYHUP2bKSPePfwQ==" spinCount="100000" sheet="1" objects="1" scenarios="1" selectLockedCells="1"/>
  <mergeCells count="58">
    <mergeCell ref="A6:B6"/>
    <mergeCell ref="C6:F6"/>
    <mergeCell ref="G6:H6"/>
    <mergeCell ref="I6:L6"/>
    <mergeCell ref="A5:B5"/>
    <mergeCell ref="A10:A30"/>
    <mergeCell ref="A1:L1"/>
    <mergeCell ref="A2:L2"/>
    <mergeCell ref="F8:J8"/>
    <mergeCell ref="C10:D10"/>
    <mergeCell ref="I10:J10"/>
    <mergeCell ref="A4:B4"/>
    <mergeCell ref="C11:D11"/>
    <mergeCell ref="I11:J11"/>
    <mergeCell ref="C12:D12"/>
    <mergeCell ref="I12:J12"/>
    <mergeCell ref="C13:D13"/>
    <mergeCell ref="I13:J13"/>
    <mergeCell ref="C14:D14"/>
    <mergeCell ref="I14:J14"/>
    <mergeCell ref="C15:D15"/>
    <mergeCell ref="N2:O2"/>
    <mergeCell ref="C4:F4"/>
    <mergeCell ref="G4:H4"/>
    <mergeCell ref="I4:L4"/>
    <mergeCell ref="C5:I5"/>
    <mergeCell ref="J5:L5"/>
    <mergeCell ref="I15:J15"/>
    <mergeCell ref="C16:D16"/>
    <mergeCell ref="I16:J16"/>
    <mergeCell ref="C17:D17"/>
    <mergeCell ref="I17:J17"/>
    <mergeCell ref="C18:D18"/>
    <mergeCell ref="I18:J18"/>
    <mergeCell ref="C19:D19"/>
    <mergeCell ref="I19:J19"/>
    <mergeCell ref="C25:D25"/>
    <mergeCell ref="I25:J25"/>
    <mergeCell ref="C20:D20"/>
    <mergeCell ref="I20:J20"/>
    <mergeCell ref="C21:D21"/>
    <mergeCell ref="I21:J21"/>
    <mergeCell ref="C22:D22"/>
    <mergeCell ref="I22:J22"/>
    <mergeCell ref="C23:D23"/>
    <mergeCell ref="I23:J23"/>
    <mergeCell ref="C24:D24"/>
    <mergeCell ref="I24:J24"/>
    <mergeCell ref="C29:D29"/>
    <mergeCell ref="I29:J29"/>
    <mergeCell ref="C30:D30"/>
    <mergeCell ref="I30:J30"/>
    <mergeCell ref="C26:D26"/>
    <mergeCell ref="I26:J26"/>
    <mergeCell ref="C27:D27"/>
    <mergeCell ref="I27:J27"/>
    <mergeCell ref="C28:D28"/>
    <mergeCell ref="I28:J28"/>
  </mergeCells>
  <phoneticPr fontId="1"/>
  <conditionalFormatting sqref="C11:C30">
    <cfRule type="expression" dxfId="14" priority="7">
      <formula>$E$8&gt;2</formula>
    </cfRule>
  </conditionalFormatting>
  <conditionalFormatting sqref="E11:F30">
    <cfRule type="expression" dxfId="13" priority="6">
      <formula>$E$8&gt;2</formula>
    </cfRule>
  </conditionalFormatting>
  <conditionalFormatting sqref="E8:J8">
    <cfRule type="expression" dxfId="12" priority="19">
      <formula>$E$8&gt;2</formula>
    </cfRule>
  </conditionalFormatting>
  <conditionalFormatting sqref="I11:I30">
    <cfRule type="expression" dxfId="11" priority="2">
      <formula>$E$8&gt;2</formula>
    </cfRule>
  </conditionalFormatting>
  <conditionalFormatting sqref="K11:L30">
    <cfRule type="expression" dxfId="10" priority="1">
      <formula>$E$8&gt;2</formula>
    </cfRule>
  </conditionalFormatting>
  <dataValidations count="2">
    <dataValidation type="list" allowBlank="1" showInputMessage="1" showErrorMessage="1" sqref="E8" xr:uid="{00000000-0002-0000-0200-000000000000}">
      <formula1>$E$32:$E$36</formula1>
    </dataValidation>
    <dataValidation type="list" allowBlank="1" showInputMessage="1" showErrorMessage="1" sqref="F11:F30 L11:L30" xr:uid="{00000000-0002-0000-0200-000001000000}">
      <formula1>$Q$2:$Q$3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66FF"/>
  </sheetPr>
  <dimension ref="A1:Q36"/>
  <sheetViews>
    <sheetView zoomScaleNormal="100" workbookViewId="0">
      <selection activeCell="C11" sqref="C11:D11"/>
    </sheetView>
  </sheetViews>
  <sheetFormatPr defaultColWidth="0" defaultRowHeight="27.75" customHeight="1" zeroHeight="1" x14ac:dyDescent="0.15"/>
  <cols>
    <col min="1" max="1" width="3.375" style="12" customWidth="1"/>
    <col min="2" max="2" width="4.875" style="12" customWidth="1"/>
    <col min="3" max="3" width="3.75" style="12" customWidth="1"/>
    <col min="4" max="4" width="16.875" style="12" customWidth="1"/>
    <col min="5" max="5" width="9" style="12" customWidth="1"/>
    <col min="6" max="6" width="5.375" style="12" customWidth="1"/>
    <col min="7" max="7" width="3.375" style="12" customWidth="1"/>
    <col min="8" max="8" width="4.875" style="12" customWidth="1"/>
    <col min="9" max="9" width="3.75" style="12" customWidth="1"/>
    <col min="10" max="10" width="16.875" style="12" customWidth="1"/>
    <col min="11" max="11" width="9" style="12" customWidth="1"/>
    <col min="12" max="12" width="5.375" style="12" customWidth="1"/>
    <col min="13" max="13" width="9" style="12" customWidth="1"/>
    <col min="14" max="14" width="5.375" style="12" customWidth="1"/>
    <col min="15" max="15" width="13.625" style="12" customWidth="1"/>
    <col min="16" max="17" width="9" style="12" customWidth="1"/>
    <col min="18" max="16384" width="9" style="12" hidden="1"/>
  </cols>
  <sheetData>
    <row r="1" spans="1:17" ht="27.75" customHeight="1" thickBot="1" x14ac:dyDescent="0.2">
      <c r="A1" s="11" t="str">
        <f>'1年男子'!A1:L1</f>
        <v>令和６年度　静岡市中学校総合体育大会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7" ht="27.75" customHeight="1" x14ac:dyDescent="0.1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N2" s="14" t="s">
        <v>7</v>
      </c>
      <c r="O2" s="15"/>
    </row>
    <row r="3" spans="1:17" ht="27.75" customHeight="1" thickBot="1" x14ac:dyDescent="0.2">
      <c r="N3" s="16">
        <v>1</v>
      </c>
      <c r="O3" s="17" t="s">
        <v>9</v>
      </c>
      <c r="Q3" s="12" t="s">
        <v>19</v>
      </c>
    </row>
    <row r="4" spans="1:17" ht="27.75" customHeight="1" x14ac:dyDescent="0.15">
      <c r="A4" s="18" t="s">
        <v>36</v>
      </c>
      <c r="B4" s="19"/>
      <c r="C4" s="20" t="str">
        <f>IF(入力方法!B17="","",入力方法!B17)</f>
        <v/>
      </c>
      <c r="D4" s="21"/>
      <c r="E4" s="21"/>
      <c r="F4" s="22"/>
      <c r="G4" s="23" t="s">
        <v>39</v>
      </c>
      <c r="H4" s="24"/>
      <c r="I4" s="20" t="str">
        <f>IF(入力方法!B18="","",入力方法!B18)</f>
        <v/>
      </c>
      <c r="J4" s="21"/>
      <c r="K4" s="21"/>
      <c r="L4" s="25"/>
      <c r="N4" s="16">
        <v>2</v>
      </c>
      <c r="O4" s="17" t="s">
        <v>11</v>
      </c>
    </row>
    <row r="5" spans="1:17" ht="27.75" customHeight="1" x14ac:dyDescent="0.15">
      <c r="A5" s="26" t="s">
        <v>2</v>
      </c>
      <c r="B5" s="27"/>
      <c r="C5" s="28" t="str">
        <f>IF(入力方法!B19="","",入力方法!B19)</f>
        <v/>
      </c>
      <c r="D5" s="29"/>
      <c r="E5" s="29"/>
      <c r="F5" s="29"/>
      <c r="G5" s="29"/>
      <c r="H5" s="29"/>
      <c r="I5" s="29"/>
      <c r="J5" s="30" t="str">
        <f>IF(入力方法!B20="","",CONCATENATE("℡：",DBCS(入力方法!B20)))</f>
        <v/>
      </c>
      <c r="K5" s="30"/>
      <c r="L5" s="31"/>
      <c r="N5" s="16">
        <v>3</v>
      </c>
      <c r="O5" s="17" t="s">
        <v>10</v>
      </c>
    </row>
    <row r="6" spans="1:17" ht="27.75" customHeight="1" thickBot="1" x14ac:dyDescent="0.2">
      <c r="A6" s="32" t="s">
        <v>25</v>
      </c>
      <c r="B6" s="33"/>
      <c r="C6" s="34" t="str">
        <f>IF(入力方法!B21="","",入力方法!B21&amp;"  "&amp;IF(入力方法!B22="","",CONCATENATE("℡：",ASC(入力方法!B22))))</f>
        <v/>
      </c>
      <c r="D6" s="34"/>
      <c r="E6" s="34"/>
      <c r="F6" s="34"/>
      <c r="G6" s="35" t="s">
        <v>26</v>
      </c>
      <c r="H6" s="36"/>
      <c r="I6" s="34" t="str">
        <f>IF(入力方法!B23="","",入力方法!B23)</f>
        <v/>
      </c>
      <c r="J6" s="34"/>
      <c r="K6" s="34"/>
      <c r="L6" s="37"/>
      <c r="N6" s="38">
        <v>4</v>
      </c>
      <c r="O6" s="39" t="s">
        <v>12</v>
      </c>
    </row>
    <row r="7" spans="1:17" ht="27.75" customHeight="1" x14ac:dyDescent="0.15"/>
    <row r="8" spans="1:17" ht="27.75" customHeight="1" x14ac:dyDescent="0.15">
      <c r="A8" s="40"/>
      <c r="D8" s="41" t="s">
        <v>8</v>
      </c>
      <c r="E8" s="42">
        <v>3</v>
      </c>
      <c r="F8" s="43" t="str">
        <f>IF(E8="","",VLOOKUP(E8,N3:O6,2))</f>
        <v>１年女子の部</v>
      </c>
      <c r="G8" s="44"/>
      <c r="H8" s="44"/>
      <c r="I8" s="44"/>
      <c r="J8" s="45"/>
      <c r="N8" s="46" t="s">
        <v>22</v>
      </c>
    </row>
    <row r="9" spans="1:17" ht="4.5" customHeight="1" thickBot="1" x14ac:dyDescent="0.2">
      <c r="A9" s="40"/>
      <c r="D9" s="41"/>
    </row>
    <row r="10" spans="1:17" ht="27.75" customHeight="1" x14ac:dyDescent="0.15">
      <c r="A10" s="47" t="s">
        <v>6</v>
      </c>
      <c r="B10" s="48" t="s">
        <v>0</v>
      </c>
      <c r="C10" s="49" t="s">
        <v>3</v>
      </c>
      <c r="D10" s="50"/>
      <c r="E10" s="51" t="s">
        <v>4</v>
      </c>
      <c r="F10" s="52" t="s">
        <v>5</v>
      </c>
      <c r="G10" s="53"/>
      <c r="H10" s="48" t="s">
        <v>0</v>
      </c>
      <c r="I10" s="49" t="s">
        <v>3</v>
      </c>
      <c r="J10" s="50"/>
      <c r="K10" s="51" t="s">
        <v>4</v>
      </c>
      <c r="L10" s="52" t="s">
        <v>5</v>
      </c>
    </row>
    <row r="11" spans="1:17" ht="27.75" customHeight="1" x14ac:dyDescent="0.15">
      <c r="A11" s="47"/>
      <c r="B11" s="16">
        <v>1</v>
      </c>
      <c r="C11" s="6"/>
      <c r="D11" s="7"/>
      <c r="E11" s="1"/>
      <c r="F11" s="2"/>
      <c r="G11" s="53"/>
      <c r="H11" s="16">
        <v>21</v>
      </c>
      <c r="I11" s="6"/>
      <c r="J11" s="7"/>
      <c r="K11" s="1"/>
      <c r="L11" s="2"/>
    </row>
    <row r="12" spans="1:17" ht="27.75" customHeight="1" x14ac:dyDescent="0.15">
      <c r="A12" s="47"/>
      <c r="B12" s="16">
        <v>2</v>
      </c>
      <c r="C12" s="6"/>
      <c r="D12" s="7"/>
      <c r="E12" s="1"/>
      <c r="F12" s="2"/>
      <c r="G12" s="53"/>
      <c r="H12" s="16">
        <v>22</v>
      </c>
      <c r="I12" s="6"/>
      <c r="J12" s="7"/>
      <c r="K12" s="1"/>
      <c r="L12" s="2"/>
    </row>
    <row r="13" spans="1:17" ht="27.75" customHeight="1" x14ac:dyDescent="0.15">
      <c r="A13" s="47"/>
      <c r="B13" s="16">
        <v>3</v>
      </c>
      <c r="C13" s="6"/>
      <c r="D13" s="7"/>
      <c r="E13" s="1"/>
      <c r="F13" s="2"/>
      <c r="G13" s="53"/>
      <c r="H13" s="16">
        <v>23</v>
      </c>
      <c r="I13" s="6"/>
      <c r="J13" s="7"/>
      <c r="K13" s="1"/>
      <c r="L13" s="2"/>
    </row>
    <row r="14" spans="1:17" ht="27.75" customHeight="1" x14ac:dyDescent="0.15">
      <c r="A14" s="47"/>
      <c r="B14" s="16">
        <v>4</v>
      </c>
      <c r="C14" s="6"/>
      <c r="D14" s="7"/>
      <c r="E14" s="1"/>
      <c r="F14" s="2"/>
      <c r="G14" s="53"/>
      <c r="H14" s="16">
        <v>24</v>
      </c>
      <c r="I14" s="6"/>
      <c r="J14" s="7"/>
      <c r="K14" s="1"/>
      <c r="L14" s="2"/>
    </row>
    <row r="15" spans="1:17" ht="27.75" customHeight="1" x14ac:dyDescent="0.15">
      <c r="A15" s="47"/>
      <c r="B15" s="16">
        <v>5</v>
      </c>
      <c r="C15" s="6"/>
      <c r="D15" s="7"/>
      <c r="E15" s="1"/>
      <c r="F15" s="2"/>
      <c r="G15" s="53"/>
      <c r="H15" s="16">
        <v>25</v>
      </c>
      <c r="I15" s="6"/>
      <c r="J15" s="7"/>
      <c r="K15" s="1"/>
      <c r="L15" s="2"/>
    </row>
    <row r="16" spans="1:17" ht="27.75" customHeight="1" x14ac:dyDescent="0.15">
      <c r="A16" s="47"/>
      <c r="B16" s="16">
        <v>6</v>
      </c>
      <c r="C16" s="6"/>
      <c r="D16" s="7"/>
      <c r="E16" s="1"/>
      <c r="F16" s="2"/>
      <c r="G16" s="53"/>
      <c r="H16" s="16">
        <v>26</v>
      </c>
      <c r="I16" s="6"/>
      <c r="J16" s="7"/>
      <c r="K16" s="1"/>
      <c r="L16" s="2"/>
    </row>
    <row r="17" spans="1:12" ht="27.75" customHeight="1" x14ac:dyDescent="0.15">
      <c r="A17" s="47"/>
      <c r="B17" s="16">
        <v>7</v>
      </c>
      <c r="C17" s="6"/>
      <c r="D17" s="7"/>
      <c r="E17" s="1"/>
      <c r="F17" s="2"/>
      <c r="G17" s="53"/>
      <c r="H17" s="16">
        <v>27</v>
      </c>
      <c r="I17" s="6"/>
      <c r="J17" s="7"/>
      <c r="K17" s="1"/>
      <c r="L17" s="2"/>
    </row>
    <row r="18" spans="1:12" ht="27.75" customHeight="1" x14ac:dyDescent="0.15">
      <c r="A18" s="47"/>
      <c r="B18" s="16">
        <v>8</v>
      </c>
      <c r="C18" s="6"/>
      <c r="D18" s="7"/>
      <c r="E18" s="1"/>
      <c r="F18" s="2"/>
      <c r="G18" s="53"/>
      <c r="H18" s="16">
        <v>28</v>
      </c>
      <c r="I18" s="6"/>
      <c r="J18" s="7"/>
      <c r="K18" s="1"/>
      <c r="L18" s="2"/>
    </row>
    <row r="19" spans="1:12" ht="27.75" customHeight="1" x14ac:dyDescent="0.15">
      <c r="A19" s="47"/>
      <c r="B19" s="16">
        <v>9</v>
      </c>
      <c r="C19" s="6"/>
      <c r="D19" s="7"/>
      <c r="E19" s="1"/>
      <c r="F19" s="2"/>
      <c r="G19" s="53"/>
      <c r="H19" s="16">
        <v>29</v>
      </c>
      <c r="I19" s="6"/>
      <c r="J19" s="7"/>
      <c r="K19" s="1"/>
      <c r="L19" s="2"/>
    </row>
    <row r="20" spans="1:12" ht="27.75" customHeight="1" x14ac:dyDescent="0.15">
      <c r="A20" s="47"/>
      <c r="B20" s="16">
        <v>10</v>
      </c>
      <c r="C20" s="6"/>
      <c r="D20" s="7"/>
      <c r="E20" s="1"/>
      <c r="F20" s="2"/>
      <c r="H20" s="16">
        <v>30</v>
      </c>
      <c r="I20" s="6"/>
      <c r="J20" s="7"/>
      <c r="K20" s="1"/>
      <c r="L20" s="2"/>
    </row>
    <row r="21" spans="1:12" ht="27.75" customHeight="1" x14ac:dyDescent="0.15">
      <c r="A21" s="47"/>
      <c r="B21" s="16">
        <v>11</v>
      </c>
      <c r="C21" s="6"/>
      <c r="D21" s="7"/>
      <c r="E21" s="1"/>
      <c r="F21" s="2"/>
      <c r="H21" s="16">
        <v>31</v>
      </c>
      <c r="I21" s="6"/>
      <c r="J21" s="7"/>
      <c r="K21" s="1"/>
      <c r="L21" s="2"/>
    </row>
    <row r="22" spans="1:12" ht="27.75" customHeight="1" x14ac:dyDescent="0.15">
      <c r="A22" s="47"/>
      <c r="B22" s="16">
        <v>12</v>
      </c>
      <c r="C22" s="6"/>
      <c r="D22" s="7"/>
      <c r="E22" s="1"/>
      <c r="F22" s="2"/>
      <c r="H22" s="16">
        <v>32</v>
      </c>
      <c r="I22" s="6"/>
      <c r="J22" s="7"/>
      <c r="K22" s="1"/>
      <c r="L22" s="2"/>
    </row>
    <row r="23" spans="1:12" ht="27.75" customHeight="1" x14ac:dyDescent="0.15">
      <c r="A23" s="47"/>
      <c r="B23" s="16">
        <v>13</v>
      </c>
      <c r="C23" s="6"/>
      <c r="D23" s="7"/>
      <c r="E23" s="1"/>
      <c r="F23" s="2"/>
      <c r="H23" s="16">
        <v>33</v>
      </c>
      <c r="I23" s="6"/>
      <c r="J23" s="7"/>
      <c r="K23" s="1"/>
      <c r="L23" s="2"/>
    </row>
    <row r="24" spans="1:12" ht="27.75" customHeight="1" x14ac:dyDescent="0.15">
      <c r="A24" s="47"/>
      <c r="B24" s="16">
        <v>14</v>
      </c>
      <c r="C24" s="6"/>
      <c r="D24" s="7"/>
      <c r="E24" s="1"/>
      <c r="F24" s="2"/>
      <c r="H24" s="16">
        <v>34</v>
      </c>
      <c r="I24" s="6"/>
      <c r="J24" s="7"/>
      <c r="K24" s="1"/>
      <c r="L24" s="2"/>
    </row>
    <row r="25" spans="1:12" ht="27.75" customHeight="1" x14ac:dyDescent="0.15">
      <c r="A25" s="47"/>
      <c r="B25" s="16">
        <v>15</v>
      </c>
      <c r="C25" s="6"/>
      <c r="D25" s="7"/>
      <c r="E25" s="1"/>
      <c r="F25" s="2"/>
      <c r="H25" s="16">
        <v>35</v>
      </c>
      <c r="I25" s="6"/>
      <c r="J25" s="7"/>
      <c r="K25" s="1"/>
      <c r="L25" s="2"/>
    </row>
    <row r="26" spans="1:12" ht="27.75" customHeight="1" x14ac:dyDescent="0.15">
      <c r="A26" s="47"/>
      <c r="B26" s="16">
        <v>16</v>
      </c>
      <c r="C26" s="6"/>
      <c r="D26" s="7"/>
      <c r="E26" s="1"/>
      <c r="F26" s="2"/>
      <c r="H26" s="16">
        <v>36</v>
      </c>
      <c r="I26" s="6"/>
      <c r="J26" s="7"/>
      <c r="K26" s="1"/>
      <c r="L26" s="2"/>
    </row>
    <row r="27" spans="1:12" ht="27.75" customHeight="1" x14ac:dyDescent="0.15">
      <c r="A27" s="47"/>
      <c r="B27" s="16">
        <v>17</v>
      </c>
      <c r="C27" s="6"/>
      <c r="D27" s="7"/>
      <c r="E27" s="1"/>
      <c r="F27" s="2"/>
      <c r="H27" s="16">
        <v>37</v>
      </c>
      <c r="I27" s="6"/>
      <c r="J27" s="7"/>
      <c r="K27" s="1"/>
      <c r="L27" s="2"/>
    </row>
    <row r="28" spans="1:12" ht="27.75" customHeight="1" x14ac:dyDescent="0.15">
      <c r="A28" s="47"/>
      <c r="B28" s="16">
        <v>18</v>
      </c>
      <c r="C28" s="6"/>
      <c r="D28" s="7"/>
      <c r="E28" s="1"/>
      <c r="F28" s="2"/>
      <c r="H28" s="16">
        <v>38</v>
      </c>
      <c r="I28" s="6"/>
      <c r="J28" s="7"/>
      <c r="K28" s="1"/>
      <c r="L28" s="2"/>
    </row>
    <row r="29" spans="1:12" ht="27.75" customHeight="1" x14ac:dyDescent="0.15">
      <c r="A29" s="47"/>
      <c r="B29" s="16">
        <v>19</v>
      </c>
      <c r="C29" s="6"/>
      <c r="D29" s="7"/>
      <c r="E29" s="1"/>
      <c r="F29" s="2"/>
      <c r="H29" s="16">
        <v>39</v>
      </c>
      <c r="I29" s="6"/>
      <c r="J29" s="7"/>
      <c r="K29" s="1"/>
      <c r="L29" s="2"/>
    </row>
    <row r="30" spans="1:12" ht="27.75" customHeight="1" thickBot="1" x14ac:dyDescent="0.2">
      <c r="A30" s="47"/>
      <c r="B30" s="38">
        <v>20</v>
      </c>
      <c r="C30" s="8"/>
      <c r="D30" s="9"/>
      <c r="E30" s="3"/>
      <c r="F30" s="4"/>
      <c r="H30" s="38">
        <v>40</v>
      </c>
      <c r="I30" s="8"/>
      <c r="J30" s="9"/>
      <c r="K30" s="3"/>
      <c r="L30" s="4"/>
    </row>
    <row r="31" spans="1:12" ht="27.75" customHeight="1" x14ac:dyDescent="0.15"/>
    <row r="33" spans="5:5" ht="27.75" hidden="1" customHeight="1" x14ac:dyDescent="0.15">
      <c r="E33" s="54">
        <v>1</v>
      </c>
    </row>
    <row r="34" spans="5:5" ht="27.75" hidden="1" customHeight="1" x14ac:dyDescent="0.15">
      <c r="E34" s="54">
        <v>2</v>
      </c>
    </row>
    <row r="35" spans="5:5" ht="27.75" hidden="1" customHeight="1" x14ac:dyDescent="0.15">
      <c r="E35" s="54">
        <v>3</v>
      </c>
    </row>
    <row r="36" spans="5:5" ht="27.75" hidden="1" customHeight="1" x14ac:dyDescent="0.15">
      <c r="E36" s="54">
        <v>4</v>
      </c>
    </row>
  </sheetData>
  <sheetProtection algorithmName="SHA-512" hashValue="QeO8ZO7ZpwtbY7nkY/TLGuo4KMkn8AY7+T/iI2ZRNZMkqrb5Oy66NhPwqaLYNTJ0J3Xeda0rqR79Vllp8b171g==" saltValue="1GC0zS/JI9fnirqibaVyPw==" spinCount="100000" sheet="1" objects="1" scenarios="1" selectLockedCells="1"/>
  <mergeCells count="58">
    <mergeCell ref="A6:B6"/>
    <mergeCell ref="C6:F6"/>
    <mergeCell ref="G6:H6"/>
    <mergeCell ref="I6:L6"/>
    <mergeCell ref="A5:B5"/>
    <mergeCell ref="A10:A30"/>
    <mergeCell ref="A1:L1"/>
    <mergeCell ref="A2:L2"/>
    <mergeCell ref="F8:J8"/>
    <mergeCell ref="C10:D10"/>
    <mergeCell ref="I10:J10"/>
    <mergeCell ref="A4:B4"/>
    <mergeCell ref="C11:D11"/>
    <mergeCell ref="I11:J11"/>
    <mergeCell ref="C12:D12"/>
    <mergeCell ref="I12:J12"/>
    <mergeCell ref="C13:D13"/>
    <mergeCell ref="I13:J13"/>
    <mergeCell ref="C14:D14"/>
    <mergeCell ref="I14:J14"/>
    <mergeCell ref="C15:D15"/>
    <mergeCell ref="N2:O2"/>
    <mergeCell ref="C4:F4"/>
    <mergeCell ref="G4:H4"/>
    <mergeCell ref="I4:L4"/>
    <mergeCell ref="C5:I5"/>
    <mergeCell ref="J5:L5"/>
    <mergeCell ref="I15:J15"/>
    <mergeCell ref="C16:D16"/>
    <mergeCell ref="I16:J16"/>
    <mergeCell ref="C17:D17"/>
    <mergeCell ref="I17:J17"/>
    <mergeCell ref="C18:D18"/>
    <mergeCell ref="I18:J18"/>
    <mergeCell ref="C19:D19"/>
    <mergeCell ref="I19:J19"/>
    <mergeCell ref="C25:D25"/>
    <mergeCell ref="I25:J25"/>
    <mergeCell ref="C20:D20"/>
    <mergeCell ref="I20:J20"/>
    <mergeCell ref="C21:D21"/>
    <mergeCell ref="I21:J21"/>
    <mergeCell ref="C22:D22"/>
    <mergeCell ref="I22:J22"/>
    <mergeCell ref="C23:D23"/>
    <mergeCell ref="I23:J23"/>
    <mergeCell ref="C24:D24"/>
    <mergeCell ref="I24:J24"/>
    <mergeCell ref="C29:D29"/>
    <mergeCell ref="I29:J29"/>
    <mergeCell ref="C30:D30"/>
    <mergeCell ref="I30:J30"/>
    <mergeCell ref="C26:D26"/>
    <mergeCell ref="I26:J26"/>
    <mergeCell ref="C27:D27"/>
    <mergeCell ref="I27:J27"/>
    <mergeCell ref="C28:D28"/>
    <mergeCell ref="I28:J28"/>
  </mergeCells>
  <phoneticPr fontId="1"/>
  <conditionalFormatting sqref="C11:C30">
    <cfRule type="expression" dxfId="9" priority="7">
      <formula>$E$8&gt;2</formula>
    </cfRule>
  </conditionalFormatting>
  <conditionalFormatting sqref="E11:F30">
    <cfRule type="expression" dxfId="8" priority="6">
      <formula>$E$8&gt;2</formula>
    </cfRule>
  </conditionalFormatting>
  <conditionalFormatting sqref="E8:J8">
    <cfRule type="expression" dxfId="7" priority="19">
      <formula>$E$8&gt;2</formula>
    </cfRule>
  </conditionalFormatting>
  <conditionalFormatting sqref="I11:I30">
    <cfRule type="expression" dxfId="6" priority="2">
      <formula>$E$8&gt;2</formula>
    </cfRule>
  </conditionalFormatting>
  <conditionalFormatting sqref="K11:L30">
    <cfRule type="expression" dxfId="5" priority="1">
      <formula>$E$8&gt;2</formula>
    </cfRule>
  </conditionalFormatting>
  <dataValidations count="2">
    <dataValidation type="list" allowBlank="1" showInputMessage="1" showErrorMessage="1" sqref="E8" xr:uid="{00000000-0002-0000-0300-000000000000}">
      <formula1>$E$32:$E$36</formula1>
    </dataValidation>
    <dataValidation type="list" allowBlank="1" showInputMessage="1" showErrorMessage="1" sqref="F11:F30 L11:L30" xr:uid="{00000000-0002-0000-0300-000001000000}">
      <formula1>$Q$2:$Q$3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0000"/>
  </sheetPr>
  <dimension ref="A1:Q36"/>
  <sheetViews>
    <sheetView zoomScaleNormal="100" workbookViewId="0">
      <selection activeCell="C11" sqref="C11:D11"/>
    </sheetView>
  </sheetViews>
  <sheetFormatPr defaultColWidth="0" defaultRowHeight="27.75" customHeight="1" zeroHeight="1" x14ac:dyDescent="0.15"/>
  <cols>
    <col min="1" max="1" width="3.375" style="12" customWidth="1"/>
    <col min="2" max="2" width="4.875" style="12" customWidth="1"/>
    <col min="3" max="3" width="3.75" style="12" customWidth="1"/>
    <col min="4" max="4" width="16.875" style="12" customWidth="1"/>
    <col min="5" max="5" width="9" style="12" customWidth="1"/>
    <col min="6" max="6" width="5.375" style="12" customWidth="1"/>
    <col min="7" max="7" width="3.375" style="12" customWidth="1"/>
    <col min="8" max="8" width="4.875" style="12" customWidth="1"/>
    <col min="9" max="9" width="3.75" style="12" customWidth="1"/>
    <col min="10" max="10" width="16.875" style="12" customWidth="1"/>
    <col min="11" max="11" width="9" style="12" customWidth="1"/>
    <col min="12" max="12" width="5.375" style="12" customWidth="1"/>
    <col min="13" max="13" width="9" style="12" customWidth="1"/>
    <col min="14" max="14" width="5.375" style="12" customWidth="1"/>
    <col min="15" max="15" width="13.625" style="12" customWidth="1"/>
    <col min="16" max="17" width="9" style="12" customWidth="1"/>
    <col min="18" max="16384" width="9" style="12" hidden="1"/>
  </cols>
  <sheetData>
    <row r="1" spans="1:17" ht="27.75" customHeight="1" thickBot="1" x14ac:dyDescent="0.2">
      <c r="A1" s="11" t="str">
        <f>'1年男子'!A1:L1</f>
        <v>令和６年度　静岡市中学校総合体育大会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7" ht="27.75" customHeight="1" x14ac:dyDescent="0.1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N2" s="14" t="s">
        <v>7</v>
      </c>
      <c r="O2" s="15"/>
    </row>
    <row r="3" spans="1:17" ht="27.75" customHeight="1" thickBot="1" x14ac:dyDescent="0.2">
      <c r="N3" s="16">
        <v>1</v>
      </c>
      <c r="O3" s="17" t="s">
        <v>9</v>
      </c>
      <c r="Q3" s="12" t="s">
        <v>19</v>
      </c>
    </row>
    <row r="4" spans="1:17" ht="27.75" customHeight="1" x14ac:dyDescent="0.15">
      <c r="A4" s="18" t="s">
        <v>36</v>
      </c>
      <c r="B4" s="19"/>
      <c r="C4" s="20" t="str">
        <f>IF(入力方法!B17="","",入力方法!B17)</f>
        <v/>
      </c>
      <c r="D4" s="21"/>
      <c r="E4" s="21"/>
      <c r="F4" s="22"/>
      <c r="G4" s="23" t="s">
        <v>39</v>
      </c>
      <c r="H4" s="24"/>
      <c r="I4" s="20" t="str">
        <f>IF(入力方法!B18="","",入力方法!B18)</f>
        <v/>
      </c>
      <c r="J4" s="21"/>
      <c r="K4" s="21"/>
      <c r="L4" s="25"/>
      <c r="N4" s="16">
        <v>2</v>
      </c>
      <c r="O4" s="17" t="s">
        <v>11</v>
      </c>
    </row>
    <row r="5" spans="1:17" ht="27.75" customHeight="1" x14ac:dyDescent="0.15">
      <c r="A5" s="26" t="s">
        <v>2</v>
      </c>
      <c r="B5" s="27"/>
      <c r="C5" s="28" t="str">
        <f>IF(入力方法!B19="","",入力方法!B19)</f>
        <v/>
      </c>
      <c r="D5" s="29"/>
      <c r="E5" s="29"/>
      <c r="F5" s="29"/>
      <c r="G5" s="29"/>
      <c r="H5" s="29"/>
      <c r="I5" s="29"/>
      <c r="J5" s="30" t="str">
        <f>IF(入力方法!B20="","",CONCATENATE("℡：",DBCS(入力方法!B20)))</f>
        <v/>
      </c>
      <c r="K5" s="30"/>
      <c r="L5" s="31"/>
      <c r="N5" s="16">
        <v>3</v>
      </c>
      <c r="O5" s="17" t="s">
        <v>10</v>
      </c>
    </row>
    <row r="6" spans="1:17" ht="27.75" customHeight="1" thickBot="1" x14ac:dyDescent="0.2">
      <c r="A6" s="32" t="s">
        <v>25</v>
      </c>
      <c r="B6" s="33"/>
      <c r="C6" s="34" t="str">
        <f>IF(入力方法!B21="","",入力方法!B21&amp;"  "&amp;IF(入力方法!B22="","",CONCATENATE("℡：",ASC(入力方法!B22))))</f>
        <v/>
      </c>
      <c r="D6" s="34"/>
      <c r="E6" s="34"/>
      <c r="F6" s="34"/>
      <c r="G6" s="35" t="s">
        <v>26</v>
      </c>
      <c r="H6" s="36"/>
      <c r="I6" s="34" t="str">
        <f>IF(入力方法!B23="","",入力方法!B23)</f>
        <v/>
      </c>
      <c r="J6" s="34"/>
      <c r="K6" s="34"/>
      <c r="L6" s="37"/>
      <c r="N6" s="38">
        <v>4</v>
      </c>
      <c r="O6" s="39" t="s">
        <v>12</v>
      </c>
    </row>
    <row r="7" spans="1:17" ht="27.75" customHeight="1" x14ac:dyDescent="0.15"/>
    <row r="8" spans="1:17" ht="27.75" customHeight="1" x14ac:dyDescent="0.15">
      <c r="A8" s="40"/>
      <c r="D8" s="41" t="s">
        <v>8</v>
      </c>
      <c r="E8" s="42">
        <v>4</v>
      </c>
      <c r="F8" s="43" t="str">
        <f>IF(E8="","",VLOOKUP(E8,N3:O6,2))</f>
        <v>２年女子の部</v>
      </c>
      <c r="G8" s="44"/>
      <c r="H8" s="44"/>
      <c r="I8" s="44"/>
      <c r="J8" s="45"/>
      <c r="N8" s="46" t="s">
        <v>22</v>
      </c>
    </row>
    <row r="9" spans="1:17" ht="4.5" customHeight="1" thickBot="1" x14ac:dyDescent="0.2">
      <c r="A9" s="40"/>
      <c r="D9" s="41"/>
    </row>
    <row r="10" spans="1:17" ht="27.75" customHeight="1" x14ac:dyDescent="0.15">
      <c r="A10" s="47" t="s">
        <v>6</v>
      </c>
      <c r="B10" s="48" t="s">
        <v>0</v>
      </c>
      <c r="C10" s="49" t="s">
        <v>3</v>
      </c>
      <c r="D10" s="50"/>
      <c r="E10" s="51" t="s">
        <v>4</v>
      </c>
      <c r="F10" s="52" t="s">
        <v>5</v>
      </c>
      <c r="G10" s="53"/>
      <c r="H10" s="48" t="s">
        <v>0</v>
      </c>
      <c r="I10" s="49" t="s">
        <v>3</v>
      </c>
      <c r="J10" s="50"/>
      <c r="K10" s="51" t="s">
        <v>4</v>
      </c>
      <c r="L10" s="52" t="s">
        <v>5</v>
      </c>
    </row>
    <row r="11" spans="1:17" ht="27.75" customHeight="1" x14ac:dyDescent="0.15">
      <c r="A11" s="47"/>
      <c r="B11" s="16">
        <v>1</v>
      </c>
      <c r="C11" s="6"/>
      <c r="D11" s="7"/>
      <c r="E11" s="1"/>
      <c r="F11" s="2"/>
      <c r="G11" s="53"/>
      <c r="H11" s="16">
        <v>21</v>
      </c>
      <c r="I11" s="6"/>
      <c r="J11" s="7"/>
      <c r="K11" s="1"/>
      <c r="L11" s="2"/>
    </row>
    <row r="12" spans="1:17" ht="27.75" customHeight="1" x14ac:dyDescent="0.15">
      <c r="A12" s="47"/>
      <c r="B12" s="16">
        <v>2</v>
      </c>
      <c r="C12" s="6"/>
      <c r="D12" s="7"/>
      <c r="E12" s="1"/>
      <c r="F12" s="2"/>
      <c r="G12" s="53"/>
      <c r="H12" s="16">
        <v>22</v>
      </c>
      <c r="I12" s="6"/>
      <c r="J12" s="7"/>
      <c r="K12" s="1"/>
      <c r="L12" s="2"/>
    </row>
    <row r="13" spans="1:17" ht="27.75" customHeight="1" x14ac:dyDescent="0.15">
      <c r="A13" s="47"/>
      <c r="B13" s="16">
        <v>3</v>
      </c>
      <c r="C13" s="6"/>
      <c r="D13" s="7"/>
      <c r="E13" s="1"/>
      <c r="F13" s="2"/>
      <c r="G13" s="53"/>
      <c r="H13" s="16">
        <v>23</v>
      </c>
      <c r="I13" s="6"/>
      <c r="J13" s="7"/>
      <c r="K13" s="1"/>
      <c r="L13" s="2"/>
    </row>
    <row r="14" spans="1:17" ht="27.75" customHeight="1" x14ac:dyDescent="0.15">
      <c r="A14" s="47"/>
      <c r="B14" s="16">
        <v>4</v>
      </c>
      <c r="C14" s="6"/>
      <c r="D14" s="7"/>
      <c r="E14" s="1"/>
      <c r="F14" s="2"/>
      <c r="G14" s="53"/>
      <c r="H14" s="16">
        <v>24</v>
      </c>
      <c r="I14" s="6"/>
      <c r="J14" s="7"/>
      <c r="K14" s="1"/>
      <c r="L14" s="2"/>
    </row>
    <row r="15" spans="1:17" ht="27.75" customHeight="1" x14ac:dyDescent="0.15">
      <c r="A15" s="47"/>
      <c r="B15" s="16">
        <v>5</v>
      </c>
      <c r="C15" s="6"/>
      <c r="D15" s="7"/>
      <c r="E15" s="1"/>
      <c r="F15" s="2"/>
      <c r="G15" s="53"/>
      <c r="H15" s="16">
        <v>25</v>
      </c>
      <c r="I15" s="6"/>
      <c r="J15" s="7"/>
      <c r="K15" s="1"/>
      <c r="L15" s="2"/>
    </row>
    <row r="16" spans="1:17" ht="27.75" customHeight="1" x14ac:dyDescent="0.15">
      <c r="A16" s="47"/>
      <c r="B16" s="16">
        <v>6</v>
      </c>
      <c r="C16" s="6"/>
      <c r="D16" s="7"/>
      <c r="E16" s="1"/>
      <c r="F16" s="2"/>
      <c r="G16" s="53"/>
      <c r="H16" s="16">
        <v>26</v>
      </c>
      <c r="I16" s="6"/>
      <c r="J16" s="7"/>
      <c r="K16" s="1"/>
      <c r="L16" s="2"/>
    </row>
    <row r="17" spans="1:12" ht="27.75" customHeight="1" x14ac:dyDescent="0.15">
      <c r="A17" s="47"/>
      <c r="B17" s="16">
        <v>7</v>
      </c>
      <c r="C17" s="6"/>
      <c r="D17" s="7"/>
      <c r="E17" s="1"/>
      <c r="F17" s="2"/>
      <c r="G17" s="53"/>
      <c r="H17" s="16">
        <v>27</v>
      </c>
      <c r="I17" s="6"/>
      <c r="J17" s="7"/>
      <c r="K17" s="1"/>
      <c r="L17" s="2"/>
    </row>
    <row r="18" spans="1:12" ht="27.75" customHeight="1" x14ac:dyDescent="0.15">
      <c r="A18" s="47"/>
      <c r="B18" s="16">
        <v>8</v>
      </c>
      <c r="C18" s="6"/>
      <c r="D18" s="7"/>
      <c r="E18" s="1"/>
      <c r="F18" s="2"/>
      <c r="G18" s="53"/>
      <c r="H18" s="16">
        <v>28</v>
      </c>
      <c r="I18" s="6"/>
      <c r="J18" s="7"/>
      <c r="K18" s="1"/>
      <c r="L18" s="2"/>
    </row>
    <row r="19" spans="1:12" ht="27.75" customHeight="1" x14ac:dyDescent="0.15">
      <c r="A19" s="47"/>
      <c r="B19" s="16">
        <v>9</v>
      </c>
      <c r="C19" s="6"/>
      <c r="D19" s="7"/>
      <c r="E19" s="1"/>
      <c r="F19" s="2"/>
      <c r="G19" s="53"/>
      <c r="H19" s="16">
        <v>29</v>
      </c>
      <c r="I19" s="6"/>
      <c r="J19" s="7"/>
      <c r="K19" s="1"/>
      <c r="L19" s="2"/>
    </row>
    <row r="20" spans="1:12" ht="27.75" customHeight="1" x14ac:dyDescent="0.15">
      <c r="A20" s="47"/>
      <c r="B20" s="16">
        <v>10</v>
      </c>
      <c r="C20" s="6"/>
      <c r="D20" s="7"/>
      <c r="E20" s="1"/>
      <c r="F20" s="2"/>
      <c r="H20" s="16">
        <v>30</v>
      </c>
      <c r="I20" s="6"/>
      <c r="J20" s="7"/>
      <c r="K20" s="1"/>
      <c r="L20" s="2"/>
    </row>
    <row r="21" spans="1:12" ht="27.75" customHeight="1" x14ac:dyDescent="0.15">
      <c r="A21" s="47"/>
      <c r="B21" s="16">
        <v>11</v>
      </c>
      <c r="C21" s="6"/>
      <c r="D21" s="7"/>
      <c r="E21" s="1"/>
      <c r="F21" s="2"/>
      <c r="H21" s="16">
        <v>31</v>
      </c>
      <c r="I21" s="6"/>
      <c r="J21" s="7"/>
      <c r="K21" s="1"/>
      <c r="L21" s="2"/>
    </row>
    <row r="22" spans="1:12" ht="27.75" customHeight="1" x14ac:dyDescent="0.15">
      <c r="A22" s="47"/>
      <c r="B22" s="16">
        <v>12</v>
      </c>
      <c r="C22" s="6"/>
      <c r="D22" s="7"/>
      <c r="E22" s="1"/>
      <c r="F22" s="2"/>
      <c r="H22" s="16">
        <v>32</v>
      </c>
      <c r="I22" s="6"/>
      <c r="J22" s="7"/>
      <c r="K22" s="1"/>
      <c r="L22" s="2"/>
    </row>
    <row r="23" spans="1:12" ht="27.75" customHeight="1" x14ac:dyDescent="0.15">
      <c r="A23" s="47"/>
      <c r="B23" s="16">
        <v>13</v>
      </c>
      <c r="C23" s="6"/>
      <c r="D23" s="7"/>
      <c r="E23" s="1"/>
      <c r="F23" s="2"/>
      <c r="H23" s="16">
        <v>33</v>
      </c>
      <c r="I23" s="6"/>
      <c r="J23" s="7"/>
      <c r="K23" s="1"/>
      <c r="L23" s="2"/>
    </row>
    <row r="24" spans="1:12" ht="27.75" customHeight="1" x14ac:dyDescent="0.15">
      <c r="A24" s="47"/>
      <c r="B24" s="16">
        <v>14</v>
      </c>
      <c r="C24" s="6"/>
      <c r="D24" s="7"/>
      <c r="E24" s="1"/>
      <c r="F24" s="2"/>
      <c r="H24" s="16">
        <v>34</v>
      </c>
      <c r="I24" s="6"/>
      <c r="J24" s="7"/>
      <c r="K24" s="1"/>
      <c r="L24" s="2"/>
    </row>
    <row r="25" spans="1:12" ht="27.75" customHeight="1" x14ac:dyDescent="0.15">
      <c r="A25" s="47"/>
      <c r="B25" s="16">
        <v>15</v>
      </c>
      <c r="C25" s="6"/>
      <c r="D25" s="7"/>
      <c r="E25" s="1"/>
      <c r="F25" s="2"/>
      <c r="H25" s="16">
        <v>35</v>
      </c>
      <c r="I25" s="6"/>
      <c r="J25" s="7"/>
      <c r="K25" s="1"/>
      <c r="L25" s="2"/>
    </row>
    <row r="26" spans="1:12" ht="27.75" customHeight="1" x14ac:dyDescent="0.15">
      <c r="A26" s="47"/>
      <c r="B26" s="16">
        <v>16</v>
      </c>
      <c r="C26" s="6"/>
      <c r="D26" s="7"/>
      <c r="E26" s="1"/>
      <c r="F26" s="2"/>
      <c r="H26" s="16">
        <v>36</v>
      </c>
      <c r="I26" s="6"/>
      <c r="J26" s="7"/>
      <c r="K26" s="1"/>
      <c r="L26" s="2"/>
    </row>
    <row r="27" spans="1:12" ht="27.75" customHeight="1" x14ac:dyDescent="0.15">
      <c r="A27" s="47"/>
      <c r="B27" s="16">
        <v>17</v>
      </c>
      <c r="C27" s="6"/>
      <c r="D27" s="7"/>
      <c r="E27" s="1"/>
      <c r="F27" s="2"/>
      <c r="H27" s="16">
        <v>37</v>
      </c>
      <c r="I27" s="6"/>
      <c r="J27" s="7"/>
      <c r="K27" s="1"/>
      <c r="L27" s="2"/>
    </row>
    <row r="28" spans="1:12" ht="27.75" customHeight="1" x14ac:dyDescent="0.15">
      <c r="A28" s="47"/>
      <c r="B28" s="16">
        <v>18</v>
      </c>
      <c r="C28" s="6"/>
      <c r="D28" s="7"/>
      <c r="E28" s="1"/>
      <c r="F28" s="2"/>
      <c r="H28" s="16">
        <v>38</v>
      </c>
      <c r="I28" s="6"/>
      <c r="J28" s="7"/>
      <c r="K28" s="1"/>
      <c r="L28" s="2"/>
    </row>
    <row r="29" spans="1:12" ht="27.75" customHeight="1" x14ac:dyDescent="0.15">
      <c r="A29" s="47"/>
      <c r="B29" s="16">
        <v>19</v>
      </c>
      <c r="C29" s="6"/>
      <c r="D29" s="7"/>
      <c r="E29" s="1"/>
      <c r="F29" s="2"/>
      <c r="H29" s="16">
        <v>39</v>
      </c>
      <c r="I29" s="6"/>
      <c r="J29" s="7"/>
      <c r="K29" s="1"/>
      <c r="L29" s="2"/>
    </row>
    <row r="30" spans="1:12" ht="27.75" customHeight="1" thickBot="1" x14ac:dyDescent="0.2">
      <c r="A30" s="47"/>
      <c r="B30" s="38">
        <v>20</v>
      </c>
      <c r="C30" s="8"/>
      <c r="D30" s="9"/>
      <c r="E30" s="3"/>
      <c r="F30" s="4"/>
      <c r="H30" s="38">
        <v>40</v>
      </c>
      <c r="I30" s="8"/>
      <c r="J30" s="9"/>
      <c r="K30" s="3"/>
      <c r="L30" s="4"/>
    </row>
    <row r="31" spans="1:12" ht="27.75" customHeight="1" x14ac:dyDescent="0.15"/>
    <row r="33" spans="5:5" ht="27.75" hidden="1" customHeight="1" x14ac:dyDescent="0.15">
      <c r="E33" s="54">
        <v>1</v>
      </c>
    </row>
    <row r="34" spans="5:5" ht="27.75" hidden="1" customHeight="1" x14ac:dyDescent="0.15">
      <c r="E34" s="54">
        <v>2</v>
      </c>
    </row>
    <row r="35" spans="5:5" ht="27.75" hidden="1" customHeight="1" x14ac:dyDescent="0.15">
      <c r="E35" s="54">
        <v>3</v>
      </c>
    </row>
    <row r="36" spans="5:5" ht="27.75" hidden="1" customHeight="1" x14ac:dyDescent="0.15">
      <c r="E36" s="54">
        <v>4</v>
      </c>
    </row>
  </sheetData>
  <sheetProtection algorithmName="SHA-512" hashValue="VzFHd+uzajmjPhudIF05UtrRkrDVeNbrx0X49vP8U0WpJ0pQBFOD8tdNmXUugxrHBq3pFMu/f9x4Mpr1ENPqTw==" saltValue="twXmERG+9jbx11VrmrPP3w==" spinCount="100000" sheet="1" objects="1" scenarios="1" selectLockedCells="1"/>
  <mergeCells count="58">
    <mergeCell ref="A6:B6"/>
    <mergeCell ref="C6:F6"/>
    <mergeCell ref="G6:H6"/>
    <mergeCell ref="I6:L6"/>
    <mergeCell ref="A1:L1"/>
    <mergeCell ref="A2:L2"/>
    <mergeCell ref="A5:B5"/>
    <mergeCell ref="C5:I5"/>
    <mergeCell ref="J5:L5"/>
    <mergeCell ref="N2:O2"/>
    <mergeCell ref="A4:B4"/>
    <mergeCell ref="G4:H4"/>
    <mergeCell ref="C4:F4"/>
    <mergeCell ref="I4:L4"/>
    <mergeCell ref="F8:J8"/>
    <mergeCell ref="A10:A30"/>
    <mergeCell ref="C10:D10"/>
    <mergeCell ref="C11:D11"/>
    <mergeCell ref="C23:D23"/>
    <mergeCell ref="C12:D12"/>
    <mergeCell ref="C13:D13"/>
    <mergeCell ref="C14:D14"/>
    <mergeCell ref="C15:D15"/>
    <mergeCell ref="C16:D16"/>
    <mergeCell ref="C17:D17"/>
    <mergeCell ref="C18:D18"/>
    <mergeCell ref="C30:D30"/>
    <mergeCell ref="C25:D25"/>
    <mergeCell ref="C26:D26"/>
    <mergeCell ref="C27:D27"/>
    <mergeCell ref="C28:D28"/>
    <mergeCell ref="C29:D2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C24:D24"/>
    <mergeCell ref="C19:D19"/>
    <mergeCell ref="C20:D20"/>
    <mergeCell ref="C21:D21"/>
    <mergeCell ref="C22:D22"/>
    <mergeCell ref="I30:J30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</mergeCells>
  <phoneticPr fontId="1"/>
  <conditionalFormatting sqref="C11:C30">
    <cfRule type="expression" dxfId="4" priority="7">
      <formula>$E$8&gt;2</formula>
    </cfRule>
  </conditionalFormatting>
  <conditionalFormatting sqref="E11:F30">
    <cfRule type="expression" dxfId="3" priority="6">
      <formula>$E$8&gt;2</formula>
    </cfRule>
  </conditionalFormatting>
  <conditionalFormatting sqref="E8:J8">
    <cfRule type="expression" dxfId="2" priority="19">
      <formula>$E$8&gt;2</formula>
    </cfRule>
  </conditionalFormatting>
  <conditionalFormatting sqref="I11:I30">
    <cfRule type="expression" dxfId="1" priority="2">
      <formula>$E$8&gt;2</formula>
    </cfRule>
  </conditionalFormatting>
  <conditionalFormatting sqref="K11:L30">
    <cfRule type="expression" dxfId="0" priority="1">
      <formula>$E$8&gt;2</formula>
    </cfRule>
  </conditionalFormatting>
  <dataValidations count="2">
    <dataValidation type="list" allowBlank="1" showInputMessage="1" showErrorMessage="1" sqref="E8" xr:uid="{00000000-0002-0000-0400-000000000000}">
      <formula1>$E$32:$E$36</formula1>
    </dataValidation>
    <dataValidation type="list" allowBlank="1" showInputMessage="1" showErrorMessage="1" sqref="F11:F30 L11:L30" xr:uid="{00000000-0002-0000-0400-000001000000}">
      <formula1>$Q$2:$Q$3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入力方法</vt:lpstr>
      <vt:lpstr>1年男子</vt:lpstr>
      <vt:lpstr>2年男子</vt:lpstr>
      <vt:lpstr>1年女子</vt:lpstr>
      <vt:lpstr>2年女子</vt:lpstr>
      <vt:lpstr>'1年女子'!Print_Area</vt:lpstr>
      <vt:lpstr>'1年男子'!Print_Area</vt:lpstr>
      <vt:lpstr>'2年女子'!Print_Area</vt:lpstr>
      <vt:lpstr>'2年男子'!Print_Area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恭弘 大石</cp:lastModifiedBy>
  <cp:lastPrinted>2025-01-07T07:54:51Z</cp:lastPrinted>
  <dcterms:created xsi:type="dcterms:W3CDTF">2017-02-15T00:58:01Z</dcterms:created>
  <dcterms:modified xsi:type="dcterms:W3CDTF">2025-01-07T09:47:59Z</dcterms:modified>
</cp:coreProperties>
</file>